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Za akciju" sheetId="1" r:id="rId1"/>
  </sheets>
  <definedNames/>
  <calcPr fullCalcOnLoad="1"/>
</workbook>
</file>

<file path=xl/sharedStrings.xml><?xml version="1.0" encoding="utf-8"?>
<sst xmlns="http://schemas.openxmlformats.org/spreadsheetml/2006/main" count="258" uniqueCount="143">
  <si>
    <t>Naziv</t>
  </si>
  <si>
    <t>Zaliha</t>
  </si>
  <si>
    <t>JM</t>
  </si>
  <si>
    <t>00B-4495-AN*PH</t>
  </si>
  <si>
    <t>KOLONA ZA TECNU HROMATOGRAFIJU KINETEX P</t>
  </si>
  <si>
    <t>Kom</t>
  </si>
  <si>
    <t>00B-4496-E0*PH</t>
  </si>
  <si>
    <t>KOLONA ZA TECNU HROMATOGRAFIJU KINETEX X</t>
  </si>
  <si>
    <t>00B-4496-Y0*PH</t>
  </si>
  <si>
    <t>00B-4725-AN*PH</t>
  </si>
  <si>
    <t>KOLONA ZA TECNU HROMATOGRAFIJU KINETEX E</t>
  </si>
  <si>
    <t>00B-4726-AN*PH</t>
  </si>
  <si>
    <t>00D-4252-E0*PH</t>
  </si>
  <si>
    <t>KOLONA ZA TECNU HROMATOGRAFIJU LUNA C18-</t>
  </si>
  <si>
    <t>00D-4462-Y0*PH</t>
  </si>
  <si>
    <t>KOLONA ZA TECNU HROMATOGRAFIJU KINETEX C</t>
  </si>
  <si>
    <t>00D-4496-AN*PH</t>
  </si>
  <si>
    <t>00D-4622-AN*PH</t>
  </si>
  <si>
    <t>KOLONA ZA TECNU HROMATOGRAFIJU KINETEX B</t>
  </si>
  <si>
    <t>00D-4725-AN*PH</t>
  </si>
  <si>
    <t>00D-4744-E0*PH</t>
  </si>
  <si>
    <t>00D-4748-AN*PH</t>
  </si>
  <si>
    <t>KOLONA ZA TECNU HROMATOGRAFIJU LUNA OMEG</t>
  </si>
  <si>
    <t>00D-4758-E0*PH</t>
  </si>
  <si>
    <t>00D-4760-E0*PH</t>
  </si>
  <si>
    <t>00D-4780-E0*PH</t>
  </si>
  <si>
    <t>00F-3301-E0*PH</t>
  </si>
  <si>
    <t>KOLONA ZA TECNU HROMATOGRAFIJU PRODIGY C</t>
  </si>
  <si>
    <t>00F-4420-R0*PH</t>
  </si>
  <si>
    <t>KOLONA ZA TECNU HROMATOGRAFIJU HYPERCLON</t>
  </si>
  <si>
    <t>00F-4462-Y0*PH</t>
  </si>
  <si>
    <t>00F-4482-E0*PH</t>
  </si>
  <si>
    <t>KOLONA ZA TECNU HROMATOGRAFIJU AERIS WID</t>
  </si>
  <si>
    <t>00F-4497-E0*PH</t>
  </si>
  <si>
    <t>00F-4754-E0*PH</t>
  </si>
  <si>
    <t>00F-4759-E0*PH</t>
  </si>
  <si>
    <t>00F-4760-E0*PH</t>
  </si>
  <si>
    <t>00F-4780-E0*PH</t>
  </si>
  <si>
    <t>00F-4784-E0*PH</t>
  </si>
  <si>
    <t>00F-4785-E0*PH</t>
  </si>
  <si>
    <t>00G-4053-E0*PH</t>
  </si>
  <si>
    <t>KOLONA ZA TECNU HROMATOGRAFIJU JUPITER C</t>
  </si>
  <si>
    <t>00G-4435-N0*PH</t>
  </si>
  <si>
    <t>KOLONA ZA TECNU HROMATOGRAFIJU GEMINI C1</t>
  </si>
  <si>
    <t>00G-4459-E0*PH</t>
  </si>
  <si>
    <t>KOLONA ZA TECNU HROMATOGRAFIJU LUX 5U CE</t>
  </si>
  <si>
    <t>00G-4732-E0*PH</t>
  </si>
  <si>
    <t>KOLONA ZA TECNU HROMATOGRAFIJU LUX 5U AM</t>
  </si>
  <si>
    <t>00G-4785-E0*PH</t>
  </si>
  <si>
    <t>KOLONA ZA GASNU HROMATOGRAFIJU ZEBRON ZB</t>
  </si>
  <si>
    <t>7HG-G018-17-B*PH</t>
  </si>
  <si>
    <t>7HG-G043-10*PH</t>
  </si>
  <si>
    <t>7HG-G044-10*PH</t>
  </si>
  <si>
    <t>7HM-G007-36-C*PH</t>
  </si>
  <si>
    <t>80530*PH</t>
  </si>
  <si>
    <t>705 RN 50UL SYR (22S/51/2) (LOT: 1900011</t>
  </si>
  <si>
    <t>80630*PH</t>
  </si>
  <si>
    <t>710 RN 100UL SYR (22S/51/2)</t>
  </si>
  <si>
    <t>80830*PH</t>
  </si>
  <si>
    <t>750 RN 500UL SYR (22S/51/2)</t>
  </si>
  <si>
    <t>87900*PH</t>
  </si>
  <si>
    <t>75 N 5µL SYR (26S/51/2)</t>
  </si>
  <si>
    <t>KOM</t>
  </si>
  <si>
    <t>8B-S001-HCH.1*PH</t>
  </si>
  <si>
    <t>KERTRIDZI ZA EKSTRAKCIJU CVRSTO-CVRSTO S</t>
  </si>
  <si>
    <t>8B-S001-HCL*PH</t>
  </si>
  <si>
    <t>8B-S012-JCH.1*PH</t>
  </si>
  <si>
    <t>8B-S013-HCH.1*PH</t>
  </si>
  <si>
    <t>8B-S014-JCH*PH</t>
  </si>
  <si>
    <t>8B-S029-FCH*PH</t>
  </si>
  <si>
    <t>8B-S044-EBJ*PH</t>
  </si>
  <si>
    <t>8B-S044-UBJ*PH</t>
  </si>
  <si>
    <t>8B-S053-FCH*PH</t>
  </si>
  <si>
    <t>8B-S100-HCH*PH</t>
  </si>
  <si>
    <t>8B-S123-FCH*PH</t>
  </si>
  <si>
    <t>8B-S123-HCH*PH</t>
  </si>
  <si>
    <t>8B-S129-UBJ*PH</t>
  </si>
  <si>
    <t>8B-S129-UCH.1*PH</t>
  </si>
  <si>
    <t>AC2-1245*PH</t>
  </si>
  <si>
    <t>SECURITYCAP MOBILE PHASE STARTER KIT, 2-</t>
  </si>
  <si>
    <t>AC2-1345*PH</t>
  </si>
  <si>
    <t>SECURITYCAP MOBILE PHASE STARTER KIT, 3-</t>
  </si>
  <si>
    <t>AG0-4698*PH</t>
  </si>
  <si>
    <t>FERULE ZA GASNI HROMATOGRAF, GRAFIT, ZA</t>
  </si>
  <si>
    <t>AG0-4713*PH</t>
  </si>
  <si>
    <t>GC CAPILLARY FERRULES, WESPEL/GRAPHITE (</t>
  </si>
  <si>
    <t>AG0-5152*PH</t>
  </si>
  <si>
    <t>AGILENT GC STD CAPILLARY NUT, SS, USES S</t>
  </si>
  <si>
    <t>AG0-7513*PH</t>
  </si>
  <si>
    <t>GC CAPILLARY GERRULES (NOT FOR GC-MS), G</t>
  </si>
  <si>
    <t>AG0-8676*PH</t>
  </si>
  <si>
    <t>GC FERRULES, GRAPHITE (100%), FOR 0.45-0</t>
  </si>
  <si>
    <t>AG0-8929*PH</t>
  </si>
  <si>
    <t>GC FERRULES, GRAPHITE (100%), 0.4 MM ID,</t>
  </si>
  <si>
    <t>AH0-6024*PH</t>
  </si>
  <si>
    <t>SPE 24-POSITION VACUUM MANIFOLD SET - CO</t>
  </si>
  <si>
    <t>AJ0-4286*PH</t>
  </si>
  <si>
    <t>SECURITYGUARD CARTRIDGES C18 4X2.0MM</t>
  </si>
  <si>
    <t>AJ0-4290-001*PH</t>
  </si>
  <si>
    <t>SECURITYGUARD CARTRIDGES C8, 4X3.0MM</t>
  </si>
  <si>
    <t>AJ0-4305*PH</t>
  </si>
  <si>
    <t>SECURITYGUARD CARTRIDGES CN, 4X3.0MM</t>
  </si>
  <si>
    <t>AJ0-5809*PH</t>
  </si>
  <si>
    <t>SECURITYGUARD CARTRIDGES RP-1, 4X3.0MM</t>
  </si>
  <si>
    <t>AJ0-7601*PH</t>
  </si>
  <si>
    <t>SECURITYGUARD CARTRIDGES, POLAR C18, 4X3</t>
  </si>
  <si>
    <t>AJ0-8770-001*PH</t>
  </si>
  <si>
    <t>SECURITYGUARD ULTRA CARTRIDGES UHPLC, C8</t>
  </si>
  <si>
    <t>AJ0-8782-001*PH</t>
  </si>
  <si>
    <t>SECURITYGUARD ULTRA CARTRIDGES UHPLC C18</t>
  </si>
  <si>
    <t>AJ0-9207*PH</t>
  </si>
  <si>
    <t>SECURITYGUARD ULTRA CARTRIDGES UHPLC BIP</t>
  </si>
  <si>
    <t>AJ0-9298-001*PH</t>
  </si>
  <si>
    <t>SECURITYGUARD ULTRA CARTRIDGES, UHPLC EV</t>
  </si>
  <si>
    <t>AJ0-9505*PH</t>
  </si>
  <si>
    <t>SECURITYGUARDT ULTRA CARTRIDGES, UHPLC F</t>
  </si>
  <si>
    <t>AQ0-8502*PH</t>
  </si>
  <si>
    <t>SURE-LOK HIGH PRESSURE PEEK 1-PC NUT, 10</t>
  </si>
  <si>
    <t>AQ0-8530*PH</t>
  </si>
  <si>
    <t>SURE-LOK FITTING TIGHTENING TOOL, ALUMIN</t>
  </si>
  <si>
    <t>AR0-3170-12*PH</t>
  </si>
  <si>
    <t>VEREX SHELL VIAL KIT, 15X45MM, 4ML, 4ML</t>
  </si>
  <si>
    <t>AR0-4610-52*PH</t>
  </si>
  <si>
    <t>VEREX INSERT, 6MM DIA., 450UL, CLEAR 51,</t>
  </si>
  <si>
    <t>AS0-4382*PH</t>
  </si>
  <si>
    <t>HAMILTON GASTIGHT SYRINGE #3, 1705RN, 50</t>
  </si>
  <si>
    <t>AT0-1259*PH</t>
  </si>
  <si>
    <t>PEEK TUBING 5FT 1/16INOD 0.005INID, RED</t>
  </si>
  <si>
    <t>AT0-2955*PH</t>
  </si>
  <si>
    <t>TEFLONSKO CREVO 1/8IN SPOLJASNJI PRECNIK</t>
  </si>
  <si>
    <t>CH0-0679*PH</t>
  </si>
  <si>
    <t>KOLONA ZA TECNU HROMATOGRAFIJU HAMILTON</t>
  </si>
  <si>
    <t>CH0-5373*PH</t>
  </si>
  <si>
    <t>KERTRDIZ KOLONA ZA TECNU HROMATOGRAFIJU</t>
  </si>
  <si>
    <t>KS0-8926*PH</t>
  </si>
  <si>
    <t>ROQ QUECHERS DSPE KIT - 15ML CT, 1200MG</t>
  </si>
  <si>
    <t>KS0-9518*PH</t>
  </si>
  <si>
    <t>Trenutna nabavna cena, bez pratečih troškova, USD</t>
  </si>
  <si>
    <t>Napomena: za tačan opis proizvoda molimo pogledajte na sajtu phenomenex.com, uz unos kataloškog broja iz ovog dokumenta!</t>
  </si>
  <si>
    <t>Preproučena prodajna, USD</t>
  </si>
  <si>
    <t>Redni broj</t>
  </si>
  <si>
    <t>Promo cena do 31.12.2022.</t>
  </si>
  <si>
    <t>Kataloski broj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</si>
</sst>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sz val="14"/>
      <color rgb="FF000000"/>
      <name val="Tahom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33" borderId="0">
      <alignment horizontal="left" vertical="center"/>
      <protection/>
    </xf>
    <xf numFmtId="0" fontId="41" fillId="0" borderId="0">
      <alignment horizontal="left" vertical="center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43" fillId="34" borderId="0">
      <alignment horizontal="left" vertical="center"/>
      <protection/>
    </xf>
    <xf numFmtId="0" fontId="43" fillId="34" borderId="0">
      <alignment horizontal="left" vertical="center"/>
      <protection/>
    </xf>
    <xf numFmtId="0" fontId="43" fillId="34" borderId="0">
      <alignment horizontal="right" vertical="center"/>
      <protection/>
    </xf>
    <xf numFmtId="0" fontId="43" fillId="0" borderId="0">
      <alignment horizontal="left" vertical="center"/>
      <protection/>
    </xf>
    <xf numFmtId="0" fontId="44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9" fillId="34" borderId="10" xfId="70" applyFont="1" applyBorder="1" applyAlignment="1" quotePrefix="1">
      <alignment horizontal="left" vertical="center" wrapText="1"/>
      <protection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2" fillId="0" borderId="0" xfId="60" applyFont="1" applyAlignment="1" quotePrefix="1">
      <alignment horizontal="left" vertical="top" wrapText="1"/>
      <protection/>
    </xf>
    <xf numFmtId="0" fontId="53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0" fillId="35" borderId="0" xfId="0" applyNumberFormat="1" applyFont="1" applyFill="1" applyAlignment="1">
      <alignment horizontal="center" wrapText="1"/>
    </xf>
    <xf numFmtId="0" fontId="50" fillId="36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1" fontId="47" fillId="35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1" fontId="4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0" fillId="36" borderId="0" xfId="0" applyFont="1" applyFill="1" applyAlignment="1">
      <alignment vertical="center"/>
    </xf>
    <xf numFmtId="0" fontId="49" fillId="34" borderId="0" xfId="69" applyFont="1" applyAlignment="1" quotePrefix="1">
      <alignment horizontal="left" vertical="center" wrapText="1"/>
      <protection/>
    </xf>
    <xf numFmtId="0" fontId="50" fillId="0" borderId="11" xfId="0" applyFont="1" applyBorder="1" applyAlignment="1">
      <alignment wrapText="1"/>
    </xf>
    <xf numFmtId="0" fontId="49" fillId="34" borderId="10" xfId="70" applyFont="1" applyBorder="1" applyAlignment="1" quotePrefix="1">
      <alignment horizontal="left" vertical="center" wrapText="1"/>
      <protection/>
    </xf>
    <xf numFmtId="0" fontId="50" fillId="0" borderId="0" xfId="0" applyFont="1" applyAlignment="1">
      <alignment wrapText="1"/>
    </xf>
    <xf numFmtId="0" fontId="49" fillId="34" borderId="10" xfId="71" applyFont="1" applyBorder="1" applyAlignment="1" quotePrefix="1">
      <alignment horizontal="right" vertical="center" wrapText="1"/>
      <protection/>
    </xf>
    <xf numFmtId="0" fontId="53" fillId="0" borderId="0" xfId="0" applyFont="1" applyAlignment="1">
      <alignment horizontal="center" wrapText="1"/>
    </xf>
    <xf numFmtId="0" fontId="52" fillId="0" borderId="0" xfId="60" applyFont="1" applyAlignment="1" quotePrefix="1">
      <alignment horizontal="left" vertical="top" wrapText="1"/>
      <protection/>
    </xf>
    <xf numFmtId="0" fontId="51" fillId="0" borderId="0" xfId="0" applyFont="1" applyAlignment="1">
      <alignment wrapText="1"/>
    </xf>
    <xf numFmtId="0" fontId="52" fillId="0" borderId="0" xfId="61" applyNumberFormat="1" applyFont="1" applyAlignment="1">
      <alignment horizontal="right" vertical="top" wrapText="1"/>
      <protection/>
    </xf>
    <xf numFmtId="0" fontId="51" fillId="0" borderId="0" xfId="0" applyFont="1" applyAlignment="1">
      <alignment vertical="top" wrapText="1"/>
    </xf>
    <xf numFmtId="0" fontId="52" fillId="0" borderId="0" xfId="60" applyFont="1" applyFill="1" applyAlignment="1" quotePrefix="1">
      <alignment horizontal="left" vertical="top" wrapText="1"/>
      <protection/>
    </xf>
    <xf numFmtId="0" fontId="51" fillId="0" borderId="0" xfId="0" applyFont="1" applyFill="1" applyAlignment="1">
      <alignment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12" xfId="62"/>
    <cellStyle name="S13" xfId="63"/>
    <cellStyle name="S14" xfId="64"/>
    <cellStyle name="S15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PageLayoutView="0" workbookViewId="0" topLeftCell="A1">
      <selection activeCell="D13" sqref="D13:J13"/>
    </sheetView>
  </sheetViews>
  <sheetFormatPr defaultColWidth="9.140625" defaultRowHeight="15"/>
  <cols>
    <col min="1" max="1" width="7.7109375" style="0" customWidth="1"/>
    <col min="2" max="3" width="7.7109375" style="1" customWidth="1"/>
    <col min="4" max="4" width="10.28125" style="1" customWidth="1"/>
    <col min="5" max="6" width="3.28125" style="1" customWidth="1"/>
    <col min="7" max="7" width="4.28125" style="1" customWidth="1"/>
    <col min="8" max="8" width="13.57421875" style="1" customWidth="1"/>
    <col min="9" max="9" width="3.28125" style="1" customWidth="1"/>
    <col min="10" max="10" width="3.57421875" style="1" hidden="1" customWidth="1"/>
    <col min="11" max="11" width="3.421875" style="1" customWidth="1"/>
    <col min="12" max="12" width="4.7109375" style="1" customWidth="1"/>
    <col min="13" max="13" width="0.2890625" style="1" customWidth="1"/>
    <col min="14" max="14" width="5.00390625" style="1" customWidth="1"/>
    <col min="15" max="15" width="15.140625" style="12" hidden="1" customWidth="1"/>
    <col min="16" max="16" width="15.140625" style="16" customWidth="1"/>
    <col min="17" max="17" width="15.140625" style="2" customWidth="1"/>
    <col min="18" max="19" width="36.28125" style="1" customWidth="1"/>
    <col min="20" max="28" width="8.7109375" style="1" customWidth="1"/>
  </cols>
  <sheetData>
    <row r="1" spans="1:28" s="5" customFormat="1" ht="36">
      <c r="A1" s="22" t="s">
        <v>140</v>
      </c>
      <c r="B1" s="23" t="s">
        <v>142</v>
      </c>
      <c r="C1" s="24"/>
      <c r="D1" s="25" t="s">
        <v>0</v>
      </c>
      <c r="E1" s="26"/>
      <c r="F1" s="26"/>
      <c r="G1" s="26"/>
      <c r="H1" s="26"/>
      <c r="I1" s="26"/>
      <c r="J1" s="24"/>
      <c r="K1" s="27" t="s">
        <v>1</v>
      </c>
      <c r="L1" s="26"/>
      <c r="M1" s="24"/>
      <c r="N1" s="3" t="s">
        <v>2</v>
      </c>
      <c r="O1" s="10" t="s">
        <v>137</v>
      </c>
      <c r="P1" s="13" t="s">
        <v>141</v>
      </c>
      <c r="Q1" s="14" t="s">
        <v>139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4.25" customHeight="1">
      <c r="A2" s="28" t="s">
        <v>138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4.25">
      <c r="A3" s="7">
        <v>1</v>
      </c>
      <c r="B3" s="29" t="s">
        <v>3</v>
      </c>
      <c r="C3" s="30"/>
      <c r="D3" s="29" t="s">
        <v>4</v>
      </c>
      <c r="E3" s="30"/>
      <c r="F3" s="30"/>
      <c r="G3" s="30"/>
      <c r="H3" s="30"/>
      <c r="I3" s="30"/>
      <c r="J3" s="30"/>
      <c r="K3" s="31">
        <v>1</v>
      </c>
      <c r="L3" s="30"/>
      <c r="M3" s="30"/>
      <c r="N3" s="8" t="s">
        <v>5</v>
      </c>
      <c r="O3" s="11">
        <v>327.73</v>
      </c>
      <c r="P3" s="13">
        <f aca="true" t="shared" si="0" ref="P3:P34">O3*1.05</f>
        <v>344.11650000000003</v>
      </c>
      <c r="Q3" s="15">
        <v>782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4.25">
      <c r="A4" s="7">
        <v>2</v>
      </c>
      <c r="B4" s="29" t="s">
        <v>6</v>
      </c>
      <c r="C4" s="30"/>
      <c r="D4" s="29" t="s">
        <v>7</v>
      </c>
      <c r="E4" s="30"/>
      <c r="F4" s="30"/>
      <c r="G4" s="30"/>
      <c r="H4" s="30"/>
      <c r="I4" s="30"/>
      <c r="J4" s="30"/>
      <c r="K4" s="31">
        <v>1</v>
      </c>
      <c r="L4" s="30"/>
      <c r="M4" s="30"/>
      <c r="N4" s="8" t="s">
        <v>5</v>
      </c>
      <c r="O4" s="11">
        <v>327.73</v>
      </c>
      <c r="P4" s="13">
        <f t="shared" si="0"/>
        <v>344.11650000000003</v>
      </c>
      <c r="Q4" s="15">
        <v>782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4.25">
      <c r="A5" s="7">
        <v>3</v>
      </c>
      <c r="B5" s="29" t="s">
        <v>8</v>
      </c>
      <c r="C5" s="30"/>
      <c r="D5" s="29" t="s">
        <v>7</v>
      </c>
      <c r="E5" s="30"/>
      <c r="F5" s="30"/>
      <c r="G5" s="30"/>
      <c r="H5" s="30"/>
      <c r="I5" s="30"/>
      <c r="J5" s="30"/>
      <c r="K5" s="31">
        <v>1</v>
      </c>
      <c r="L5" s="30"/>
      <c r="M5" s="30"/>
      <c r="N5" s="8" t="s">
        <v>5</v>
      </c>
      <c r="O5" s="11">
        <v>327.73</v>
      </c>
      <c r="P5" s="13">
        <f t="shared" si="0"/>
        <v>344.11650000000003</v>
      </c>
      <c r="Q5" s="15">
        <v>782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4.25">
      <c r="A6" s="7">
        <v>4</v>
      </c>
      <c r="B6" s="29" t="s">
        <v>9</v>
      </c>
      <c r="C6" s="30"/>
      <c r="D6" s="29" t="s">
        <v>10</v>
      </c>
      <c r="E6" s="30"/>
      <c r="F6" s="30"/>
      <c r="G6" s="30"/>
      <c r="H6" s="30"/>
      <c r="I6" s="30"/>
      <c r="J6" s="30"/>
      <c r="K6" s="31">
        <v>1</v>
      </c>
      <c r="L6" s="30"/>
      <c r="M6" s="30"/>
      <c r="N6" s="8" t="s">
        <v>5</v>
      </c>
      <c r="O6" s="11">
        <v>339.65</v>
      </c>
      <c r="P6" s="13">
        <f t="shared" si="0"/>
        <v>356.6325</v>
      </c>
      <c r="Q6" s="15">
        <v>810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.25">
      <c r="A7" s="7">
        <v>5</v>
      </c>
      <c r="B7" s="29" t="s">
        <v>11</v>
      </c>
      <c r="C7" s="30"/>
      <c r="D7" s="29" t="s">
        <v>10</v>
      </c>
      <c r="E7" s="30"/>
      <c r="F7" s="30"/>
      <c r="G7" s="30"/>
      <c r="H7" s="30"/>
      <c r="I7" s="30"/>
      <c r="J7" s="30"/>
      <c r="K7" s="31">
        <v>1</v>
      </c>
      <c r="L7" s="30"/>
      <c r="M7" s="30"/>
      <c r="N7" s="8" t="s">
        <v>5</v>
      </c>
      <c r="O7" s="11">
        <v>395.57</v>
      </c>
      <c r="P7" s="13">
        <f t="shared" si="0"/>
        <v>415.3485</v>
      </c>
      <c r="Q7" s="15">
        <v>961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4.25">
      <c r="A8" s="7">
        <v>6</v>
      </c>
      <c r="B8" s="29" t="s">
        <v>12</v>
      </c>
      <c r="C8" s="30"/>
      <c r="D8" s="29" t="s">
        <v>13</v>
      </c>
      <c r="E8" s="30"/>
      <c r="F8" s="30"/>
      <c r="G8" s="30"/>
      <c r="H8" s="30"/>
      <c r="I8" s="30"/>
      <c r="J8" s="30"/>
      <c r="K8" s="31">
        <v>1</v>
      </c>
      <c r="L8" s="30"/>
      <c r="M8" s="30"/>
      <c r="N8" s="8" t="s">
        <v>5</v>
      </c>
      <c r="O8" s="11">
        <v>406.72</v>
      </c>
      <c r="P8" s="13">
        <f t="shared" si="0"/>
        <v>427.05600000000004</v>
      </c>
      <c r="Q8" s="15">
        <v>777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>
      <c r="A9" s="7">
        <v>7</v>
      </c>
      <c r="B9" s="29" t="s">
        <v>14</v>
      </c>
      <c r="C9" s="30"/>
      <c r="D9" s="29" t="s">
        <v>15</v>
      </c>
      <c r="E9" s="30"/>
      <c r="F9" s="30"/>
      <c r="G9" s="30"/>
      <c r="H9" s="30"/>
      <c r="I9" s="30"/>
      <c r="J9" s="30"/>
      <c r="K9" s="31">
        <v>2</v>
      </c>
      <c r="L9" s="30"/>
      <c r="M9" s="30"/>
      <c r="N9" s="8" t="s">
        <v>5</v>
      </c>
      <c r="O9" s="11">
        <v>360.5</v>
      </c>
      <c r="P9" s="13">
        <f t="shared" si="0"/>
        <v>378.52500000000003</v>
      </c>
      <c r="Q9" s="15">
        <v>859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4.25">
      <c r="A10" s="7">
        <v>8</v>
      </c>
      <c r="B10" s="29" t="s">
        <v>16</v>
      </c>
      <c r="C10" s="32"/>
      <c r="D10" s="29" t="s">
        <v>7</v>
      </c>
      <c r="E10" s="32"/>
      <c r="F10" s="32"/>
      <c r="G10" s="32"/>
      <c r="H10" s="32"/>
      <c r="I10" s="32"/>
      <c r="J10" s="32"/>
      <c r="K10" s="31">
        <v>1</v>
      </c>
      <c r="L10" s="32"/>
      <c r="M10" s="32"/>
      <c r="N10" s="8" t="s">
        <v>5</v>
      </c>
      <c r="O10" s="11">
        <v>360.5</v>
      </c>
      <c r="P10" s="13">
        <f t="shared" si="0"/>
        <v>378.52500000000003</v>
      </c>
      <c r="Q10" s="15">
        <v>859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>
      <c r="A11" s="7">
        <v>9</v>
      </c>
      <c r="B11" s="29" t="s">
        <v>17</v>
      </c>
      <c r="C11" s="32"/>
      <c r="D11" s="29" t="s">
        <v>18</v>
      </c>
      <c r="E11" s="32"/>
      <c r="F11" s="32"/>
      <c r="G11" s="32"/>
      <c r="H11" s="32"/>
      <c r="I11" s="32"/>
      <c r="J11" s="32"/>
      <c r="K11" s="31">
        <v>1</v>
      </c>
      <c r="L11" s="32"/>
      <c r="M11" s="32"/>
      <c r="N11" s="8" t="s">
        <v>5</v>
      </c>
      <c r="O11" s="11">
        <v>360.5</v>
      </c>
      <c r="P11" s="13">
        <f t="shared" si="0"/>
        <v>378.52500000000003</v>
      </c>
      <c r="Q11" s="15">
        <v>859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4.25">
      <c r="A12" s="7">
        <v>10</v>
      </c>
      <c r="B12" s="29" t="s">
        <v>19</v>
      </c>
      <c r="C12" s="32"/>
      <c r="D12" s="29" t="s">
        <v>10</v>
      </c>
      <c r="E12" s="32"/>
      <c r="F12" s="32"/>
      <c r="G12" s="32"/>
      <c r="H12" s="32"/>
      <c r="I12" s="32"/>
      <c r="J12" s="32"/>
      <c r="K12" s="31">
        <v>2</v>
      </c>
      <c r="L12" s="32"/>
      <c r="M12" s="32"/>
      <c r="N12" s="8" t="s">
        <v>5</v>
      </c>
      <c r="O12" s="11">
        <v>374.15</v>
      </c>
      <c r="P12" s="13">
        <f t="shared" si="0"/>
        <v>392.8575</v>
      </c>
      <c r="Q12" s="15">
        <v>891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4.25">
      <c r="A13" s="7">
        <v>11</v>
      </c>
      <c r="B13" s="29" t="s">
        <v>20</v>
      </c>
      <c r="C13" s="32"/>
      <c r="D13" s="29" t="s">
        <v>7</v>
      </c>
      <c r="E13" s="32"/>
      <c r="F13" s="32"/>
      <c r="G13" s="32"/>
      <c r="H13" s="32"/>
      <c r="I13" s="32"/>
      <c r="J13" s="32"/>
      <c r="K13" s="31">
        <v>1</v>
      </c>
      <c r="L13" s="32"/>
      <c r="M13" s="32"/>
      <c r="N13" s="8" t="s">
        <v>5</v>
      </c>
      <c r="O13" s="11">
        <v>330.32</v>
      </c>
      <c r="P13" s="13">
        <f t="shared" si="0"/>
        <v>346.836</v>
      </c>
      <c r="Q13" s="15">
        <v>789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4.25">
      <c r="A14" s="7">
        <v>12</v>
      </c>
      <c r="B14" s="29" t="s">
        <v>21</v>
      </c>
      <c r="C14" s="32"/>
      <c r="D14" s="29" t="s">
        <v>22</v>
      </c>
      <c r="E14" s="32"/>
      <c r="F14" s="32"/>
      <c r="G14" s="32"/>
      <c r="H14" s="32"/>
      <c r="I14" s="32"/>
      <c r="J14" s="32"/>
      <c r="K14" s="31">
        <v>1</v>
      </c>
      <c r="L14" s="32"/>
      <c r="M14" s="32"/>
      <c r="N14" s="8" t="s">
        <v>5</v>
      </c>
      <c r="O14" s="11">
        <v>404.08</v>
      </c>
      <c r="P14" s="13">
        <f t="shared" si="0"/>
        <v>424.284</v>
      </c>
      <c r="Q14" s="15">
        <v>788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4.25">
      <c r="A15" s="7">
        <v>13</v>
      </c>
      <c r="B15" s="29" t="s">
        <v>23</v>
      </c>
      <c r="C15" s="32"/>
      <c r="D15" s="29" t="s">
        <v>22</v>
      </c>
      <c r="E15" s="32"/>
      <c r="F15" s="32"/>
      <c r="G15" s="32"/>
      <c r="H15" s="32"/>
      <c r="I15" s="32"/>
      <c r="J15" s="32"/>
      <c r="K15" s="31">
        <v>1</v>
      </c>
      <c r="L15" s="32"/>
      <c r="M15" s="32"/>
      <c r="N15" s="8" t="s">
        <v>5</v>
      </c>
      <c r="O15" s="11">
        <v>426.68</v>
      </c>
      <c r="P15" s="13">
        <f t="shared" si="0"/>
        <v>448.014</v>
      </c>
      <c r="Q15" s="15">
        <v>821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4.25">
      <c r="A16" s="7">
        <v>14</v>
      </c>
      <c r="B16" s="29" t="s">
        <v>24</v>
      </c>
      <c r="C16" s="32"/>
      <c r="D16" s="29" t="s">
        <v>22</v>
      </c>
      <c r="E16" s="32"/>
      <c r="F16" s="32"/>
      <c r="G16" s="32"/>
      <c r="H16" s="32"/>
      <c r="I16" s="32"/>
      <c r="J16" s="32"/>
      <c r="K16" s="31">
        <v>1</v>
      </c>
      <c r="L16" s="32"/>
      <c r="M16" s="32"/>
      <c r="N16" s="8" t="s">
        <v>5</v>
      </c>
      <c r="O16" s="11">
        <v>431.03</v>
      </c>
      <c r="P16" s="13">
        <f t="shared" si="0"/>
        <v>452.5815</v>
      </c>
      <c r="Q16" s="15">
        <v>821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4.25">
      <c r="A17" s="7">
        <v>15</v>
      </c>
      <c r="B17" s="29" t="s">
        <v>25</v>
      </c>
      <c r="C17" s="32"/>
      <c r="D17" s="29" t="s">
        <v>4</v>
      </c>
      <c r="E17" s="32"/>
      <c r="F17" s="32"/>
      <c r="G17" s="32"/>
      <c r="H17" s="32"/>
      <c r="I17" s="32"/>
      <c r="J17" s="32"/>
      <c r="K17" s="31">
        <v>1</v>
      </c>
      <c r="L17" s="32"/>
      <c r="M17" s="32"/>
      <c r="N17" s="8" t="s">
        <v>5</v>
      </c>
      <c r="O17" s="11">
        <v>410.7</v>
      </c>
      <c r="P17" s="13">
        <f t="shared" si="0"/>
        <v>431.235</v>
      </c>
      <c r="Q17" s="15">
        <v>859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4.25">
      <c r="A18" s="7">
        <v>16</v>
      </c>
      <c r="B18" s="29" t="s">
        <v>26</v>
      </c>
      <c r="C18" s="32"/>
      <c r="D18" s="29" t="s">
        <v>27</v>
      </c>
      <c r="E18" s="32"/>
      <c r="F18" s="32"/>
      <c r="G18" s="32"/>
      <c r="H18" s="32"/>
      <c r="I18" s="32"/>
      <c r="J18" s="32"/>
      <c r="K18" s="31">
        <v>1</v>
      </c>
      <c r="L18" s="32"/>
      <c r="M18" s="32"/>
      <c r="N18" s="8" t="s">
        <v>5</v>
      </c>
      <c r="O18" s="11">
        <v>406.49</v>
      </c>
      <c r="P18" s="13">
        <f t="shared" si="0"/>
        <v>426.8145</v>
      </c>
      <c r="Q18" s="15">
        <v>946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4.25">
      <c r="A19" s="7">
        <v>17</v>
      </c>
      <c r="B19" s="29" t="s">
        <v>28</v>
      </c>
      <c r="C19" s="32"/>
      <c r="D19" s="29" t="s">
        <v>29</v>
      </c>
      <c r="E19" s="32"/>
      <c r="F19" s="32"/>
      <c r="G19" s="32"/>
      <c r="H19" s="32"/>
      <c r="I19" s="32"/>
      <c r="J19" s="32"/>
      <c r="K19" s="31">
        <v>1</v>
      </c>
      <c r="L19" s="32"/>
      <c r="M19" s="32"/>
      <c r="N19" s="8" t="s">
        <v>5</v>
      </c>
      <c r="O19" s="11">
        <v>311.99</v>
      </c>
      <c r="P19" s="13">
        <f t="shared" si="0"/>
        <v>327.58950000000004</v>
      </c>
      <c r="Q19" s="15">
        <v>734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4.25">
      <c r="A20" s="7">
        <v>18</v>
      </c>
      <c r="B20" s="29" t="s">
        <v>30</v>
      </c>
      <c r="C20" s="32"/>
      <c r="D20" s="29" t="s">
        <v>15</v>
      </c>
      <c r="E20" s="32"/>
      <c r="F20" s="32"/>
      <c r="G20" s="32"/>
      <c r="H20" s="32"/>
      <c r="I20" s="32"/>
      <c r="J20" s="32"/>
      <c r="K20" s="31">
        <v>1</v>
      </c>
      <c r="L20" s="32"/>
      <c r="M20" s="32"/>
      <c r="N20" s="8" t="s">
        <v>5</v>
      </c>
      <c r="O20" s="11">
        <v>383.93</v>
      </c>
      <c r="P20" s="13">
        <f t="shared" si="0"/>
        <v>403.1265</v>
      </c>
      <c r="Q20" s="15">
        <v>914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4.25">
      <c r="A21" s="7">
        <v>19</v>
      </c>
      <c r="B21" s="33" t="s">
        <v>31</v>
      </c>
      <c r="C21" s="34"/>
      <c r="D21" s="33" t="s">
        <v>32</v>
      </c>
      <c r="E21" s="34"/>
      <c r="F21" s="34"/>
      <c r="G21" s="34"/>
      <c r="H21" s="34"/>
      <c r="I21" s="34"/>
      <c r="J21" s="34"/>
      <c r="K21" s="31">
        <v>1</v>
      </c>
      <c r="L21" s="32"/>
      <c r="M21" s="32"/>
      <c r="N21" s="8" t="s">
        <v>5</v>
      </c>
      <c r="O21" s="11">
        <v>503.22</v>
      </c>
      <c r="P21" s="13">
        <f t="shared" si="0"/>
        <v>528.3810000000001</v>
      </c>
      <c r="Q21" s="15">
        <v>963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4.25">
      <c r="A22" s="7">
        <v>20</v>
      </c>
      <c r="B22" s="29" t="s">
        <v>33</v>
      </c>
      <c r="C22" s="32"/>
      <c r="D22" s="29" t="s">
        <v>15</v>
      </c>
      <c r="E22" s="32"/>
      <c r="F22" s="32"/>
      <c r="G22" s="32"/>
      <c r="H22" s="32"/>
      <c r="I22" s="32"/>
      <c r="J22" s="32"/>
      <c r="K22" s="31">
        <v>1</v>
      </c>
      <c r="L22" s="32"/>
      <c r="M22" s="32"/>
      <c r="N22" s="8" t="s">
        <v>5</v>
      </c>
      <c r="O22" s="11">
        <v>383.93</v>
      </c>
      <c r="P22" s="13">
        <f t="shared" si="0"/>
        <v>403.1265</v>
      </c>
      <c r="Q22" s="15">
        <v>914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4.25">
      <c r="A23" s="7">
        <v>21</v>
      </c>
      <c r="B23" s="29" t="s">
        <v>34</v>
      </c>
      <c r="C23" s="32"/>
      <c r="D23" s="29" t="s">
        <v>22</v>
      </c>
      <c r="E23" s="32"/>
      <c r="F23" s="32"/>
      <c r="G23" s="32"/>
      <c r="H23" s="32"/>
      <c r="I23" s="32"/>
      <c r="J23" s="32"/>
      <c r="K23" s="31">
        <v>1</v>
      </c>
      <c r="L23" s="32"/>
      <c r="M23" s="32"/>
      <c r="N23" s="8" t="s">
        <v>5</v>
      </c>
      <c r="O23" s="11">
        <v>452.48</v>
      </c>
      <c r="P23" s="13">
        <f t="shared" si="0"/>
        <v>475.10400000000004</v>
      </c>
      <c r="Q23" s="15">
        <v>878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4.25">
      <c r="A24" s="7">
        <v>22</v>
      </c>
      <c r="B24" s="29" t="s">
        <v>35</v>
      </c>
      <c r="C24" s="32"/>
      <c r="D24" s="29" t="s">
        <v>4</v>
      </c>
      <c r="E24" s="32"/>
      <c r="F24" s="32"/>
      <c r="G24" s="32"/>
      <c r="H24" s="32"/>
      <c r="I24" s="32"/>
      <c r="J24" s="32"/>
      <c r="K24" s="31">
        <v>3</v>
      </c>
      <c r="L24" s="32"/>
      <c r="M24" s="32"/>
      <c r="N24" s="8" t="s">
        <v>5</v>
      </c>
      <c r="O24" s="11">
        <v>383.93</v>
      </c>
      <c r="P24" s="13">
        <f t="shared" si="0"/>
        <v>403.1265</v>
      </c>
      <c r="Q24" s="15">
        <v>914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4.25">
      <c r="A25" s="7">
        <v>23</v>
      </c>
      <c r="B25" s="29" t="s">
        <v>36</v>
      </c>
      <c r="C25" s="32"/>
      <c r="D25" s="29" t="s">
        <v>22</v>
      </c>
      <c r="E25" s="32"/>
      <c r="F25" s="32"/>
      <c r="G25" s="32"/>
      <c r="H25" s="32"/>
      <c r="I25" s="32"/>
      <c r="J25" s="32"/>
      <c r="K25" s="31">
        <v>1</v>
      </c>
      <c r="L25" s="32"/>
      <c r="M25" s="32"/>
      <c r="N25" s="8" t="s">
        <v>5</v>
      </c>
      <c r="O25" s="11">
        <v>481.14</v>
      </c>
      <c r="P25" s="13">
        <f t="shared" si="0"/>
        <v>505.197</v>
      </c>
      <c r="Q25" s="15">
        <v>915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4.25">
      <c r="A26" s="7">
        <v>24</v>
      </c>
      <c r="B26" s="29" t="s">
        <v>37</v>
      </c>
      <c r="C26" s="32"/>
      <c r="D26" s="29" t="s">
        <v>4</v>
      </c>
      <c r="E26" s="32"/>
      <c r="F26" s="32"/>
      <c r="G26" s="32"/>
      <c r="H26" s="32"/>
      <c r="I26" s="32"/>
      <c r="J26" s="32"/>
      <c r="K26" s="31">
        <v>1</v>
      </c>
      <c r="L26" s="32"/>
      <c r="M26" s="32"/>
      <c r="N26" s="8" t="s">
        <v>5</v>
      </c>
      <c r="O26" s="11">
        <v>252.79</v>
      </c>
      <c r="P26" s="13">
        <f t="shared" si="0"/>
        <v>265.4295</v>
      </c>
      <c r="Q26" s="15">
        <v>914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4.25">
      <c r="A27" s="7">
        <v>25</v>
      </c>
      <c r="B27" s="29" t="s">
        <v>38</v>
      </c>
      <c r="C27" s="32"/>
      <c r="D27" s="29" t="s">
        <v>22</v>
      </c>
      <c r="E27" s="32"/>
      <c r="F27" s="32"/>
      <c r="G27" s="32"/>
      <c r="H27" s="32"/>
      <c r="I27" s="32"/>
      <c r="J27" s="32"/>
      <c r="K27" s="31">
        <v>1</v>
      </c>
      <c r="L27" s="32"/>
      <c r="M27" s="32"/>
      <c r="N27" s="8" t="s">
        <v>5</v>
      </c>
      <c r="O27" s="11">
        <v>478.61</v>
      </c>
      <c r="P27" s="13">
        <f t="shared" si="0"/>
        <v>502.5405</v>
      </c>
      <c r="Q27" s="15">
        <v>915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4.25">
      <c r="A28" s="7">
        <v>26</v>
      </c>
      <c r="B28" s="29" t="s">
        <v>39</v>
      </c>
      <c r="C28" s="32"/>
      <c r="D28" s="29" t="s">
        <v>22</v>
      </c>
      <c r="E28" s="32"/>
      <c r="F28" s="32"/>
      <c r="G28" s="32"/>
      <c r="H28" s="32"/>
      <c r="I28" s="32"/>
      <c r="J28" s="32"/>
      <c r="K28" s="31">
        <v>1</v>
      </c>
      <c r="L28" s="32"/>
      <c r="M28" s="32"/>
      <c r="N28" s="8" t="s">
        <v>5</v>
      </c>
      <c r="O28" s="11">
        <v>452.03</v>
      </c>
      <c r="P28" s="13">
        <f t="shared" si="0"/>
        <v>474.6315</v>
      </c>
      <c r="Q28" s="15">
        <v>878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4.25">
      <c r="A29" s="7">
        <v>27</v>
      </c>
      <c r="B29" s="29" t="s">
        <v>40</v>
      </c>
      <c r="C29" s="32"/>
      <c r="D29" s="29" t="s">
        <v>41</v>
      </c>
      <c r="E29" s="32"/>
      <c r="F29" s="32"/>
      <c r="G29" s="32"/>
      <c r="H29" s="32"/>
      <c r="I29" s="32"/>
      <c r="J29" s="32"/>
      <c r="K29" s="31">
        <v>1</v>
      </c>
      <c r="L29" s="32"/>
      <c r="M29" s="32"/>
      <c r="N29" s="8" t="s">
        <v>5</v>
      </c>
      <c r="O29" s="11">
        <v>458.1</v>
      </c>
      <c r="P29" s="13">
        <f t="shared" si="0"/>
        <v>481.00500000000005</v>
      </c>
      <c r="Q29" s="15">
        <v>1015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4.25">
      <c r="A30" s="7">
        <v>28</v>
      </c>
      <c r="B30" s="33" t="s">
        <v>42</v>
      </c>
      <c r="C30" s="34"/>
      <c r="D30" s="33" t="s">
        <v>43</v>
      </c>
      <c r="E30" s="34"/>
      <c r="F30" s="34"/>
      <c r="G30" s="34"/>
      <c r="H30" s="34"/>
      <c r="I30" s="34"/>
      <c r="J30" s="34"/>
      <c r="K30" s="31">
        <v>1</v>
      </c>
      <c r="L30" s="32"/>
      <c r="M30" s="32"/>
      <c r="N30" s="8" t="s">
        <v>5</v>
      </c>
      <c r="O30" s="11">
        <v>1009.89</v>
      </c>
      <c r="P30" s="13">
        <f t="shared" si="0"/>
        <v>1060.3845000000001</v>
      </c>
      <c r="Q30" s="15">
        <v>2368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4.25">
      <c r="A31" s="7">
        <v>29</v>
      </c>
      <c r="B31" s="29" t="s">
        <v>44</v>
      </c>
      <c r="C31" s="32"/>
      <c r="D31" s="29" t="s">
        <v>45</v>
      </c>
      <c r="E31" s="32"/>
      <c r="F31" s="32"/>
      <c r="G31" s="32"/>
      <c r="H31" s="32"/>
      <c r="I31" s="32"/>
      <c r="J31" s="32"/>
      <c r="K31" s="31">
        <v>1</v>
      </c>
      <c r="L31" s="32"/>
      <c r="M31" s="32"/>
      <c r="N31" s="8" t="s">
        <v>5</v>
      </c>
      <c r="O31" s="11">
        <v>880.84</v>
      </c>
      <c r="P31" s="13">
        <f t="shared" si="0"/>
        <v>924.8820000000001</v>
      </c>
      <c r="Q31" s="15">
        <v>1775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4.25">
      <c r="A32" s="7">
        <v>30</v>
      </c>
      <c r="B32" s="29" t="s">
        <v>46</v>
      </c>
      <c r="C32" s="32"/>
      <c r="D32" s="29" t="s">
        <v>47</v>
      </c>
      <c r="E32" s="32"/>
      <c r="F32" s="32"/>
      <c r="G32" s="32"/>
      <c r="H32" s="32"/>
      <c r="I32" s="32"/>
      <c r="J32" s="32"/>
      <c r="K32" s="31">
        <v>1</v>
      </c>
      <c r="L32" s="32"/>
      <c r="M32" s="32"/>
      <c r="N32" s="8" t="s">
        <v>5</v>
      </c>
      <c r="O32" s="11">
        <v>899.38</v>
      </c>
      <c r="P32" s="13">
        <f t="shared" si="0"/>
        <v>944.349</v>
      </c>
      <c r="Q32" s="15">
        <v>1775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4.25">
      <c r="A33" s="7">
        <v>31</v>
      </c>
      <c r="B33" s="29" t="s">
        <v>48</v>
      </c>
      <c r="C33" s="32"/>
      <c r="D33" s="29" t="s">
        <v>22</v>
      </c>
      <c r="E33" s="32"/>
      <c r="F33" s="32"/>
      <c r="G33" s="32"/>
      <c r="H33" s="32"/>
      <c r="I33" s="32"/>
      <c r="J33" s="32"/>
      <c r="K33" s="31">
        <v>2</v>
      </c>
      <c r="L33" s="32"/>
      <c r="M33" s="32"/>
      <c r="N33" s="8" t="s">
        <v>5</v>
      </c>
      <c r="O33" s="11">
        <v>491.79</v>
      </c>
      <c r="P33" s="13">
        <f t="shared" si="0"/>
        <v>516.3795</v>
      </c>
      <c r="Q33" s="15">
        <v>955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4.25">
      <c r="A34" s="7">
        <v>32</v>
      </c>
      <c r="B34" s="29" t="s">
        <v>130</v>
      </c>
      <c r="C34" s="30"/>
      <c r="D34" s="29" t="s">
        <v>131</v>
      </c>
      <c r="E34" s="30"/>
      <c r="F34" s="30"/>
      <c r="G34" s="30"/>
      <c r="H34" s="30"/>
      <c r="I34" s="30"/>
      <c r="J34" s="30"/>
      <c r="K34" s="31">
        <v>1</v>
      </c>
      <c r="L34" s="32"/>
      <c r="M34" s="32"/>
      <c r="N34" s="8" t="s">
        <v>5</v>
      </c>
      <c r="O34" s="11">
        <v>620.09</v>
      </c>
      <c r="P34" s="13">
        <f t="shared" si="0"/>
        <v>651.0945</v>
      </c>
      <c r="Q34" s="15">
        <v>748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4.25">
      <c r="A35" s="7">
        <v>33</v>
      </c>
      <c r="B35" s="29" t="s">
        <v>132</v>
      </c>
      <c r="C35" s="32"/>
      <c r="D35" s="29" t="s">
        <v>133</v>
      </c>
      <c r="E35" s="32"/>
      <c r="F35" s="32"/>
      <c r="G35" s="32"/>
      <c r="H35" s="32"/>
      <c r="I35" s="32"/>
      <c r="J35" s="32"/>
      <c r="K35" s="31">
        <v>2</v>
      </c>
      <c r="L35" s="32"/>
      <c r="M35" s="32"/>
      <c r="N35" s="8" t="s">
        <v>5</v>
      </c>
      <c r="O35" s="11">
        <v>1050.97</v>
      </c>
      <c r="P35" s="13">
        <f aca="true" t="shared" si="1" ref="P35:P66">O35*1.05</f>
        <v>1103.5185000000001</v>
      </c>
      <c r="Q35" s="15">
        <v>1177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4.25">
      <c r="A36" s="7">
        <v>34</v>
      </c>
      <c r="B36" s="29" t="s">
        <v>50</v>
      </c>
      <c r="C36" s="30"/>
      <c r="D36" s="29" t="s">
        <v>49</v>
      </c>
      <c r="E36" s="30"/>
      <c r="F36" s="30"/>
      <c r="G36" s="30"/>
      <c r="H36" s="30"/>
      <c r="I36" s="30"/>
      <c r="J36" s="30"/>
      <c r="K36" s="31">
        <v>1</v>
      </c>
      <c r="L36" s="30"/>
      <c r="M36" s="30"/>
      <c r="N36" s="8" t="s">
        <v>5</v>
      </c>
      <c r="O36" s="11">
        <v>369.91</v>
      </c>
      <c r="P36" s="13">
        <f t="shared" si="1"/>
        <v>388.4055</v>
      </c>
      <c r="Q36" s="15">
        <v>700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4.25">
      <c r="A37" s="7">
        <v>35</v>
      </c>
      <c r="B37" s="29" t="s">
        <v>51</v>
      </c>
      <c r="C37" s="30"/>
      <c r="D37" s="29" t="s">
        <v>49</v>
      </c>
      <c r="E37" s="30"/>
      <c r="F37" s="30"/>
      <c r="G37" s="30"/>
      <c r="H37" s="30"/>
      <c r="I37" s="30"/>
      <c r="J37" s="30"/>
      <c r="K37" s="31">
        <v>1</v>
      </c>
      <c r="L37" s="30"/>
      <c r="M37" s="30"/>
      <c r="N37" s="8" t="s">
        <v>5</v>
      </c>
      <c r="O37" s="11">
        <v>329.78</v>
      </c>
      <c r="P37" s="13">
        <f t="shared" si="1"/>
        <v>346.269</v>
      </c>
      <c r="Q37" s="15">
        <v>630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4.25">
      <c r="A38" s="7">
        <v>36</v>
      </c>
      <c r="B38" s="29" t="s">
        <v>52</v>
      </c>
      <c r="C38" s="30"/>
      <c r="D38" s="29" t="s">
        <v>49</v>
      </c>
      <c r="E38" s="30"/>
      <c r="F38" s="30"/>
      <c r="G38" s="30"/>
      <c r="H38" s="30"/>
      <c r="I38" s="30"/>
      <c r="J38" s="30"/>
      <c r="K38" s="31">
        <v>1</v>
      </c>
      <c r="L38" s="30"/>
      <c r="M38" s="30"/>
      <c r="N38" s="8" t="s">
        <v>5</v>
      </c>
      <c r="O38" s="11">
        <v>329.78</v>
      </c>
      <c r="P38" s="13">
        <f t="shared" si="1"/>
        <v>346.269</v>
      </c>
      <c r="Q38" s="15">
        <v>630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4.25">
      <c r="A39" s="7">
        <v>37</v>
      </c>
      <c r="B39" s="29" t="s">
        <v>53</v>
      </c>
      <c r="C39" s="30"/>
      <c r="D39" s="29" t="s">
        <v>49</v>
      </c>
      <c r="E39" s="30"/>
      <c r="F39" s="30"/>
      <c r="G39" s="30"/>
      <c r="H39" s="30"/>
      <c r="I39" s="30"/>
      <c r="J39" s="30"/>
      <c r="K39" s="31">
        <v>1</v>
      </c>
      <c r="L39" s="30"/>
      <c r="M39" s="30"/>
      <c r="N39" s="8" t="s">
        <v>5</v>
      </c>
      <c r="O39" s="11">
        <v>771</v>
      </c>
      <c r="P39" s="13">
        <f t="shared" si="1"/>
        <v>809.5500000000001</v>
      </c>
      <c r="Q39" s="15">
        <v>771</v>
      </c>
      <c r="R39" s="9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4.25">
      <c r="A40" s="7">
        <v>38</v>
      </c>
      <c r="B40" s="29" t="s">
        <v>54</v>
      </c>
      <c r="C40" s="30"/>
      <c r="D40" s="29" t="s">
        <v>55</v>
      </c>
      <c r="E40" s="30"/>
      <c r="F40" s="30"/>
      <c r="G40" s="30"/>
      <c r="H40" s="30"/>
      <c r="I40" s="30"/>
      <c r="J40" s="30"/>
      <c r="K40" s="31">
        <v>3</v>
      </c>
      <c r="L40" s="30"/>
      <c r="M40" s="30"/>
      <c r="N40" s="8" t="s">
        <v>5</v>
      </c>
      <c r="O40" s="11">
        <v>53.29</v>
      </c>
      <c r="P40" s="13">
        <f t="shared" si="1"/>
        <v>55.9545</v>
      </c>
      <c r="Q40" s="15">
        <v>58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4.25">
      <c r="A41" s="7">
        <v>39</v>
      </c>
      <c r="B41" s="29" t="s">
        <v>56</v>
      </c>
      <c r="C41" s="30"/>
      <c r="D41" s="29" t="s">
        <v>57</v>
      </c>
      <c r="E41" s="30"/>
      <c r="F41" s="30"/>
      <c r="G41" s="30"/>
      <c r="H41" s="30"/>
      <c r="I41" s="30"/>
      <c r="J41" s="30"/>
      <c r="K41" s="31">
        <v>2</v>
      </c>
      <c r="L41" s="30"/>
      <c r="M41" s="30"/>
      <c r="N41" s="8" t="s">
        <v>5</v>
      </c>
      <c r="O41" s="11">
        <v>54.03</v>
      </c>
      <c r="P41" s="13">
        <f t="shared" si="1"/>
        <v>56.731500000000004</v>
      </c>
      <c r="Q41" s="15">
        <v>62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4.25">
      <c r="A42" s="7">
        <v>40</v>
      </c>
      <c r="B42" s="29" t="s">
        <v>58</v>
      </c>
      <c r="C42" s="30"/>
      <c r="D42" s="29" t="s">
        <v>59</v>
      </c>
      <c r="E42" s="30"/>
      <c r="F42" s="30"/>
      <c r="G42" s="30"/>
      <c r="H42" s="30"/>
      <c r="I42" s="30"/>
      <c r="J42" s="30"/>
      <c r="K42" s="31">
        <v>3</v>
      </c>
      <c r="L42" s="30"/>
      <c r="M42" s="30"/>
      <c r="N42" s="8" t="s">
        <v>5</v>
      </c>
      <c r="O42" s="11">
        <v>73.55</v>
      </c>
      <c r="P42" s="13">
        <f t="shared" si="1"/>
        <v>77.2275</v>
      </c>
      <c r="Q42" s="15">
        <v>82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4.25">
      <c r="A43" s="7">
        <v>41</v>
      </c>
      <c r="B43" s="29" t="s">
        <v>60</v>
      </c>
      <c r="C43" s="32"/>
      <c r="D43" s="29" t="s">
        <v>61</v>
      </c>
      <c r="E43" s="32"/>
      <c r="F43" s="32"/>
      <c r="G43" s="32"/>
      <c r="H43" s="32"/>
      <c r="I43" s="32"/>
      <c r="J43" s="32"/>
      <c r="K43" s="31">
        <v>3</v>
      </c>
      <c r="L43" s="32"/>
      <c r="M43" s="32"/>
      <c r="N43" s="8" t="s">
        <v>62</v>
      </c>
      <c r="O43" s="11">
        <v>48.79</v>
      </c>
      <c r="P43" s="13">
        <f t="shared" si="1"/>
        <v>51.2295</v>
      </c>
      <c r="Q43" s="15">
        <v>51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4.25">
      <c r="A44" s="7">
        <v>42</v>
      </c>
      <c r="B44" s="29" t="s">
        <v>63</v>
      </c>
      <c r="C44" s="32"/>
      <c r="D44" s="29" t="s">
        <v>64</v>
      </c>
      <c r="E44" s="32"/>
      <c r="F44" s="32"/>
      <c r="G44" s="32"/>
      <c r="H44" s="32"/>
      <c r="I44" s="32"/>
      <c r="J44" s="32"/>
      <c r="K44" s="31">
        <v>10</v>
      </c>
      <c r="L44" s="32"/>
      <c r="M44" s="32"/>
      <c r="N44" s="8" t="s">
        <v>5</v>
      </c>
      <c r="O44" s="11">
        <v>2.29</v>
      </c>
      <c r="P44" s="13">
        <f t="shared" si="1"/>
        <v>2.4045</v>
      </c>
      <c r="Q44" s="15">
        <v>4.87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4.25">
      <c r="A45" s="7">
        <v>43</v>
      </c>
      <c r="B45" s="29" t="s">
        <v>65</v>
      </c>
      <c r="C45" s="32"/>
      <c r="D45" s="29" t="s">
        <v>64</v>
      </c>
      <c r="E45" s="32"/>
      <c r="F45" s="32"/>
      <c r="G45" s="32"/>
      <c r="H45" s="32"/>
      <c r="I45" s="32"/>
      <c r="J45" s="32"/>
      <c r="K45" s="31">
        <v>2</v>
      </c>
      <c r="L45" s="32"/>
      <c r="M45" s="32"/>
      <c r="N45" s="8" t="s">
        <v>5</v>
      </c>
      <c r="O45" s="11">
        <v>292.98</v>
      </c>
      <c r="P45" s="13">
        <f t="shared" si="1"/>
        <v>307.629</v>
      </c>
      <c r="Q45" s="15">
        <v>550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4.25">
      <c r="A46" s="7">
        <v>44</v>
      </c>
      <c r="B46" s="29" t="s">
        <v>66</v>
      </c>
      <c r="C46" s="32"/>
      <c r="D46" s="29" t="s">
        <v>64</v>
      </c>
      <c r="E46" s="32"/>
      <c r="F46" s="32"/>
      <c r="G46" s="32"/>
      <c r="H46" s="32"/>
      <c r="I46" s="32"/>
      <c r="J46" s="32"/>
      <c r="K46" s="31">
        <v>10</v>
      </c>
      <c r="L46" s="32"/>
      <c r="M46" s="32"/>
      <c r="N46" s="8" t="s">
        <v>5</v>
      </c>
      <c r="O46" s="11">
        <v>2.54</v>
      </c>
      <c r="P46" s="13">
        <f t="shared" si="1"/>
        <v>2.6670000000000003</v>
      </c>
      <c r="Q46" s="15">
        <v>5.07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4.25">
      <c r="A47" s="7">
        <v>45</v>
      </c>
      <c r="B47" s="29" t="s">
        <v>67</v>
      </c>
      <c r="C47" s="32"/>
      <c r="D47" s="29" t="s">
        <v>64</v>
      </c>
      <c r="E47" s="32"/>
      <c r="F47" s="32"/>
      <c r="G47" s="32"/>
      <c r="H47" s="32"/>
      <c r="I47" s="32"/>
      <c r="J47" s="32"/>
      <c r="K47" s="31">
        <v>10</v>
      </c>
      <c r="L47" s="32"/>
      <c r="M47" s="32"/>
      <c r="N47" s="8" t="s">
        <v>5</v>
      </c>
      <c r="O47" s="11">
        <v>2.11</v>
      </c>
      <c r="P47" s="13">
        <f t="shared" si="1"/>
        <v>2.2155</v>
      </c>
      <c r="Q47" s="15">
        <v>4.7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4.25">
      <c r="A48" s="7">
        <v>46</v>
      </c>
      <c r="B48" s="29" t="s">
        <v>68</v>
      </c>
      <c r="C48" s="32"/>
      <c r="D48" s="29" t="s">
        <v>64</v>
      </c>
      <c r="E48" s="32"/>
      <c r="F48" s="32"/>
      <c r="G48" s="32"/>
      <c r="H48" s="32"/>
      <c r="I48" s="32"/>
      <c r="J48" s="32"/>
      <c r="K48" s="31">
        <v>1</v>
      </c>
      <c r="L48" s="32"/>
      <c r="M48" s="32"/>
      <c r="N48" s="8" t="s">
        <v>5</v>
      </c>
      <c r="O48" s="11">
        <v>131.51</v>
      </c>
      <c r="P48" s="13">
        <f t="shared" si="1"/>
        <v>138.0855</v>
      </c>
      <c r="Q48" s="15">
        <v>245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4.25">
      <c r="A49" s="7">
        <v>47</v>
      </c>
      <c r="B49" s="29" t="s">
        <v>69</v>
      </c>
      <c r="C49" s="32"/>
      <c r="D49" s="29" t="s">
        <v>64</v>
      </c>
      <c r="E49" s="32"/>
      <c r="F49" s="32"/>
      <c r="G49" s="32"/>
      <c r="H49" s="32"/>
      <c r="I49" s="32"/>
      <c r="J49" s="32"/>
      <c r="K49" s="31">
        <v>14</v>
      </c>
      <c r="L49" s="32"/>
      <c r="M49" s="32"/>
      <c r="N49" s="8" t="s">
        <v>5</v>
      </c>
      <c r="O49" s="11">
        <v>127.88</v>
      </c>
      <c r="P49" s="13">
        <f t="shared" si="1"/>
        <v>134.274</v>
      </c>
      <c r="Q49" s="15">
        <v>243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4.25">
      <c r="A50" s="7">
        <v>48</v>
      </c>
      <c r="B50" s="29" t="s">
        <v>70</v>
      </c>
      <c r="C50" s="32"/>
      <c r="D50" s="29" t="s">
        <v>64</v>
      </c>
      <c r="E50" s="32"/>
      <c r="F50" s="32"/>
      <c r="G50" s="32"/>
      <c r="H50" s="32"/>
      <c r="I50" s="32"/>
      <c r="J50" s="32"/>
      <c r="K50" s="31">
        <v>1</v>
      </c>
      <c r="L50" s="32"/>
      <c r="M50" s="32"/>
      <c r="N50" s="8" t="s">
        <v>5</v>
      </c>
      <c r="O50" s="11">
        <v>136.43</v>
      </c>
      <c r="P50" s="13">
        <f t="shared" si="1"/>
        <v>143.25150000000002</v>
      </c>
      <c r="Q50" s="15">
        <v>254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4.25">
      <c r="A51" s="7">
        <v>49</v>
      </c>
      <c r="B51" s="29" t="s">
        <v>71</v>
      </c>
      <c r="C51" s="32"/>
      <c r="D51" s="29" t="s">
        <v>64</v>
      </c>
      <c r="E51" s="32"/>
      <c r="F51" s="32"/>
      <c r="G51" s="32"/>
      <c r="H51" s="32"/>
      <c r="I51" s="32"/>
      <c r="J51" s="32"/>
      <c r="K51" s="31">
        <v>1</v>
      </c>
      <c r="L51" s="32"/>
      <c r="M51" s="32"/>
      <c r="N51" s="8" t="s">
        <v>5</v>
      </c>
      <c r="O51" s="11">
        <v>116.49</v>
      </c>
      <c r="P51" s="13">
        <f t="shared" si="1"/>
        <v>122.3145</v>
      </c>
      <c r="Q51" s="15">
        <v>217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4.25">
      <c r="A52" s="7">
        <v>50</v>
      </c>
      <c r="B52" s="29" t="s">
        <v>72</v>
      </c>
      <c r="C52" s="32"/>
      <c r="D52" s="29" t="s">
        <v>64</v>
      </c>
      <c r="E52" s="32"/>
      <c r="F52" s="32"/>
      <c r="G52" s="32"/>
      <c r="H52" s="32"/>
      <c r="I52" s="32"/>
      <c r="J52" s="32"/>
      <c r="K52" s="31">
        <v>1</v>
      </c>
      <c r="L52" s="32"/>
      <c r="M52" s="32"/>
      <c r="N52" s="8" t="s">
        <v>5</v>
      </c>
      <c r="O52" s="11">
        <v>152.92</v>
      </c>
      <c r="P52" s="13">
        <f t="shared" si="1"/>
        <v>160.566</v>
      </c>
      <c r="Q52" s="15">
        <v>279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4.25">
      <c r="A53" s="7">
        <v>51</v>
      </c>
      <c r="B53" s="29" t="s">
        <v>73</v>
      </c>
      <c r="C53" s="32"/>
      <c r="D53" s="29" t="s">
        <v>64</v>
      </c>
      <c r="E53" s="32"/>
      <c r="F53" s="32"/>
      <c r="G53" s="32"/>
      <c r="H53" s="32"/>
      <c r="I53" s="32"/>
      <c r="J53" s="32"/>
      <c r="K53" s="31">
        <v>2</v>
      </c>
      <c r="L53" s="32"/>
      <c r="M53" s="32"/>
      <c r="N53" s="8" t="s">
        <v>5</v>
      </c>
      <c r="O53" s="11">
        <v>124.73</v>
      </c>
      <c r="P53" s="13">
        <f t="shared" si="1"/>
        <v>130.9665</v>
      </c>
      <c r="Q53" s="15">
        <v>237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4.25">
      <c r="A54" s="7">
        <v>52</v>
      </c>
      <c r="B54" s="29" t="s">
        <v>74</v>
      </c>
      <c r="C54" s="32"/>
      <c r="D54" s="29" t="s">
        <v>64</v>
      </c>
      <c r="E54" s="32"/>
      <c r="F54" s="32"/>
      <c r="G54" s="32"/>
      <c r="H54" s="32"/>
      <c r="I54" s="32"/>
      <c r="J54" s="32"/>
      <c r="K54" s="31">
        <v>13</v>
      </c>
      <c r="L54" s="32"/>
      <c r="M54" s="32"/>
      <c r="N54" s="8" t="s">
        <v>5</v>
      </c>
      <c r="O54" s="11">
        <v>125.27</v>
      </c>
      <c r="P54" s="13">
        <f t="shared" si="1"/>
        <v>131.5335</v>
      </c>
      <c r="Q54" s="15">
        <v>243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4.25">
      <c r="A55" s="7">
        <v>53</v>
      </c>
      <c r="B55" s="29" t="s">
        <v>75</v>
      </c>
      <c r="C55" s="32"/>
      <c r="D55" s="29" t="s">
        <v>64</v>
      </c>
      <c r="E55" s="32"/>
      <c r="F55" s="32"/>
      <c r="G55" s="32"/>
      <c r="H55" s="32"/>
      <c r="I55" s="32"/>
      <c r="J55" s="32"/>
      <c r="K55" s="31">
        <v>1</v>
      </c>
      <c r="L55" s="32"/>
      <c r="M55" s="32"/>
      <c r="N55" s="8" t="s">
        <v>5</v>
      </c>
      <c r="O55" s="11">
        <v>163.29</v>
      </c>
      <c r="P55" s="13">
        <f t="shared" si="1"/>
        <v>171.4545</v>
      </c>
      <c r="Q55" s="15">
        <v>310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4.25">
      <c r="A56" s="7">
        <v>54</v>
      </c>
      <c r="B56" s="29" t="s">
        <v>76</v>
      </c>
      <c r="C56" s="32"/>
      <c r="D56" s="29" t="s">
        <v>64</v>
      </c>
      <c r="E56" s="32"/>
      <c r="F56" s="32"/>
      <c r="G56" s="32"/>
      <c r="H56" s="32"/>
      <c r="I56" s="32"/>
      <c r="J56" s="32"/>
      <c r="K56" s="31">
        <v>3</v>
      </c>
      <c r="L56" s="32"/>
      <c r="M56" s="32"/>
      <c r="N56" s="8" t="s">
        <v>5</v>
      </c>
      <c r="O56" s="11">
        <v>102.2</v>
      </c>
      <c r="P56" s="13">
        <f t="shared" si="1"/>
        <v>107.31</v>
      </c>
      <c r="Q56" s="15">
        <v>207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4.25">
      <c r="A57" s="7">
        <v>55</v>
      </c>
      <c r="B57" s="29" t="s">
        <v>77</v>
      </c>
      <c r="C57" s="32"/>
      <c r="D57" s="29" t="s">
        <v>64</v>
      </c>
      <c r="E57" s="32"/>
      <c r="F57" s="32"/>
      <c r="G57" s="32"/>
      <c r="H57" s="32"/>
      <c r="I57" s="32"/>
      <c r="J57" s="32"/>
      <c r="K57" s="31">
        <v>100</v>
      </c>
      <c r="L57" s="32"/>
      <c r="M57" s="32"/>
      <c r="N57" s="8" t="s">
        <v>5</v>
      </c>
      <c r="O57" s="11">
        <v>2.91</v>
      </c>
      <c r="P57" s="13">
        <f t="shared" si="1"/>
        <v>3.0555000000000003</v>
      </c>
      <c r="Q57" s="15">
        <v>6.23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4.25">
      <c r="A58" s="7">
        <v>56</v>
      </c>
      <c r="B58" s="29" t="s">
        <v>78</v>
      </c>
      <c r="C58" s="32"/>
      <c r="D58" s="29" t="s">
        <v>79</v>
      </c>
      <c r="E58" s="32"/>
      <c r="F58" s="32"/>
      <c r="G58" s="32"/>
      <c r="H58" s="32"/>
      <c r="I58" s="32"/>
      <c r="J58" s="32"/>
      <c r="K58" s="31">
        <v>1</v>
      </c>
      <c r="L58" s="32"/>
      <c r="M58" s="32"/>
      <c r="N58" s="8" t="s">
        <v>5</v>
      </c>
      <c r="O58" s="11">
        <v>44.79</v>
      </c>
      <c r="P58" s="13">
        <f t="shared" si="1"/>
        <v>47.0295</v>
      </c>
      <c r="Q58" s="15">
        <v>88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4.25">
      <c r="A59" s="7">
        <v>57</v>
      </c>
      <c r="B59" s="29" t="s">
        <v>80</v>
      </c>
      <c r="C59" s="32"/>
      <c r="D59" s="29" t="s">
        <v>81</v>
      </c>
      <c r="E59" s="32"/>
      <c r="F59" s="32"/>
      <c r="G59" s="32"/>
      <c r="H59" s="32"/>
      <c r="I59" s="32"/>
      <c r="J59" s="32"/>
      <c r="K59" s="31">
        <v>1</v>
      </c>
      <c r="L59" s="32"/>
      <c r="M59" s="32"/>
      <c r="N59" s="8" t="s">
        <v>5</v>
      </c>
      <c r="O59" s="11">
        <v>47.13</v>
      </c>
      <c r="P59" s="13">
        <f t="shared" si="1"/>
        <v>49.48650000000001</v>
      </c>
      <c r="Q59" s="15">
        <v>91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4.25">
      <c r="A60" s="7">
        <v>58</v>
      </c>
      <c r="B60" s="29" t="s">
        <v>82</v>
      </c>
      <c r="C60" s="32"/>
      <c r="D60" s="29" t="s">
        <v>83</v>
      </c>
      <c r="E60" s="32"/>
      <c r="F60" s="32"/>
      <c r="G60" s="32"/>
      <c r="H60" s="32"/>
      <c r="I60" s="32"/>
      <c r="J60" s="32"/>
      <c r="K60" s="31">
        <v>1</v>
      </c>
      <c r="L60" s="32"/>
      <c r="M60" s="32"/>
      <c r="N60" s="8" t="s">
        <v>5</v>
      </c>
      <c r="O60" s="11">
        <v>35.83</v>
      </c>
      <c r="P60" s="13">
        <f t="shared" si="1"/>
        <v>37.6215</v>
      </c>
      <c r="Q60" s="15">
        <v>57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4.25">
      <c r="A61" s="7">
        <v>59</v>
      </c>
      <c r="B61" s="29" t="s">
        <v>84</v>
      </c>
      <c r="C61" s="32"/>
      <c r="D61" s="29" t="s">
        <v>85</v>
      </c>
      <c r="E61" s="32"/>
      <c r="F61" s="32"/>
      <c r="G61" s="32"/>
      <c r="H61" s="32"/>
      <c r="I61" s="32"/>
      <c r="J61" s="32"/>
      <c r="K61" s="31">
        <v>1</v>
      </c>
      <c r="L61" s="32"/>
      <c r="M61" s="32"/>
      <c r="N61" s="8" t="s">
        <v>5</v>
      </c>
      <c r="O61" s="11">
        <v>39.37</v>
      </c>
      <c r="P61" s="13">
        <f t="shared" si="1"/>
        <v>41.338499999999996</v>
      </c>
      <c r="Q61" s="15">
        <v>62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4.25">
      <c r="A62" s="7">
        <v>60</v>
      </c>
      <c r="B62" s="29" t="s">
        <v>86</v>
      </c>
      <c r="C62" s="32"/>
      <c r="D62" s="29" t="s">
        <v>87</v>
      </c>
      <c r="E62" s="32"/>
      <c r="F62" s="32"/>
      <c r="G62" s="32"/>
      <c r="H62" s="32"/>
      <c r="I62" s="32"/>
      <c r="J62" s="32"/>
      <c r="K62" s="31">
        <v>1</v>
      </c>
      <c r="L62" s="32"/>
      <c r="M62" s="32"/>
      <c r="N62" s="8" t="s">
        <v>5</v>
      </c>
      <c r="O62" s="11">
        <v>55.03</v>
      </c>
      <c r="P62" s="13">
        <f t="shared" si="1"/>
        <v>57.7815</v>
      </c>
      <c r="Q62" s="15">
        <v>72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4.25">
      <c r="A63" s="7">
        <v>61</v>
      </c>
      <c r="B63" s="29" t="s">
        <v>88</v>
      </c>
      <c r="C63" s="32"/>
      <c r="D63" s="29" t="s">
        <v>89</v>
      </c>
      <c r="E63" s="32"/>
      <c r="F63" s="32"/>
      <c r="G63" s="32"/>
      <c r="H63" s="32"/>
      <c r="I63" s="32"/>
      <c r="J63" s="32"/>
      <c r="K63" s="31">
        <v>1</v>
      </c>
      <c r="L63" s="32"/>
      <c r="M63" s="32"/>
      <c r="N63" s="8" t="s">
        <v>5</v>
      </c>
      <c r="O63" s="11">
        <v>47.9</v>
      </c>
      <c r="P63" s="13">
        <f t="shared" si="1"/>
        <v>50.295</v>
      </c>
      <c r="Q63" s="15">
        <v>62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4.25">
      <c r="A64" s="7">
        <v>62</v>
      </c>
      <c r="B64" s="29" t="s">
        <v>90</v>
      </c>
      <c r="C64" s="32"/>
      <c r="D64" s="29" t="s">
        <v>91</v>
      </c>
      <c r="E64" s="32"/>
      <c r="F64" s="32"/>
      <c r="G64" s="32"/>
      <c r="H64" s="32"/>
      <c r="I64" s="32"/>
      <c r="J64" s="32"/>
      <c r="K64" s="31">
        <v>1</v>
      </c>
      <c r="L64" s="32"/>
      <c r="M64" s="32"/>
      <c r="N64" s="8" t="s">
        <v>5</v>
      </c>
      <c r="O64" s="11">
        <v>41.69</v>
      </c>
      <c r="P64" s="13">
        <f t="shared" si="1"/>
        <v>43.774499999999996</v>
      </c>
      <c r="Q64" s="15">
        <v>56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4.25">
      <c r="A65" s="7">
        <v>63</v>
      </c>
      <c r="B65" s="29" t="s">
        <v>92</v>
      </c>
      <c r="C65" s="32"/>
      <c r="D65" s="29" t="s">
        <v>93</v>
      </c>
      <c r="E65" s="32"/>
      <c r="F65" s="32"/>
      <c r="G65" s="32"/>
      <c r="H65" s="32"/>
      <c r="I65" s="32"/>
      <c r="J65" s="32"/>
      <c r="K65" s="31">
        <v>2</v>
      </c>
      <c r="L65" s="32"/>
      <c r="M65" s="32"/>
      <c r="N65" s="8" t="s">
        <v>5</v>
      </c>
      <c r="O65" s="11">
        <v>44.29</v>
      </c>
      <c r="P65" s="13">
        <f t="shared" si="1"/>
        <v>46.5045</v>
      </c>
      <c r="Q65" s="15">
        <v>62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4.25">
      <c r="A66" s="7">
        <v>64</v>
      </c>
      <c r="B66" s="29" t="s">
        <v>94</v>
      </c>
      <c r="C66" s="32"/>
      <c r="D66" s="29" t="s">
        <v>95</v>
      </c>
      <c r="E66" s="32"/>
      <c r="F66" s="32"/>
      <c r="G66" s="32"/>
      <c r="H66" s="32"/>
      <c r="I66" s="32"/>
      <c r="J66" s="32"/>
      <c r="K66" s="31">
        <v>1</v>
      </c>
      <c r="L66" s="32"/>
      <c r="M66" s="32"/>
      <c r="N66" s="8" t="s">
        <v>5</v>
      </c>
      <c r="O66" s="11">
        <v>1069.6</v>
      </c>
      <c r="P66" s="13">
        <f t="shared" si="1"/>
        <v>1123.08</v>
      </c>
      <c r="Q66" s="15">
        <v>1786</v>
      </c>
      <c r="R66" s="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4.25">
      <c r="A67" s="7">
        <v>65</v>
      </c>
      <c r="B67" s="29" t="s">
        <v>96</v>
      </c>
      <c r="C67" s="32"/>
      <c r="D67" s="29" t="s">
        <v>97</v>
      </c>
      <c r="E67" s="32"/>
      <c r="F67" s="32"/>
      <c r="G67" s="32"/>
      <c r="H67" s="32"/>
      <c r="I67" s="32"/>
      <c r="J67" s="32"/>
      <c r="K67" s="31">
        <v>1</v>
      </c>
      <c r="L67" s="32"/>
      <c r="M67" s="32"/>
      <c r="N67" s="8" t="s">
        <v>5</v>
      </c>
      <c r="O67" s="11">
        <v>238.27</v>
      </c>
      <c r="P67" s="13">
        <f aca="true" t="shared" si="2" ref="P67:P98">O67*1.05</f>
        <v>250.1835</v>
      </c>
      <c r="Q67" s="15">
        <v>499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25">
      <c r="A68" s="7">
        <v>66</v>
      </c>
      <c r="B68" s="29" t="s">
        <v>98</v>
      </c>
      <c r="C68" s="32"/>
      <c r="D68" s="29" t="s">
        <v>99</v>
      </c>
      <c r="E68" s="32"/>
      <c r="F68" s="32"/>
      <c r="G68" s="32"/>
      <c r="H68" s="32"/>
      <c r="I68" s="32"/>
      <c r="J68" s="32"/>
      <c r="K68" s="31">
        <v>2</v>
      </c>
      <c r="L68" s="32"/>
      <c r="M68" s="32"/>
      <c r="N68" s="8" t="s">
        <v>5</v>
      </c>
      <c r="O68" s="11">
        <v>23.83</v>
      </c>
      <c r="P68" s="13">
        <f t="shared" si="2"/>
        <v>25.0215</v>
      </c>
      <c r="Q68" s="15">
        <v>49.9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>
      <c r="A69" s="7">
        <v>67</v>
      </c>
      <c r="B69" s="29" t="s">
        <v>100</v>
      </c>
      <c r="C69" s="32"/>
      <c r="D69" s="29" t="s">
        <v>101</v>
      </c>
      <c r="E69" s="32"/>
      <c r="F69" s="32"/>
      <c r="G69" s="32"/>
      <c r="H69" s="32"/>
      <c r="I69" s="32"/>
      <c r="J69" s="32"/>
      <c r="K69" s="31">
        <v>1</v>
      </c>
      <c r="L69" s="32"/>
      <c r="M69" s="32"/>
      <c r="N69" s="8" t="s">
        <v>5</v>
      </c>
      <c r="O69" s="11">
        <v>238.27</v>
      </c>
      <c r="P69" s="13">
        <f t="shared" si="2"/>
        <v>250.1835</v>
      </c>
      <c r="Q69" s="15">
        <v>499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25">
      <c r="A70" s="7">
        <v>68</v>
      </c>
      <c r="B70" s="29" t="s">
        <v>102</v>
      </c>
      <c r="C70" s="32"/>
      <c r="D70" s="29" t="s">
        <v>103</v>
      </c>
      <c r="E70" s="32"/>
      <c r="F70" s="32"/>
      <c r="G70" s="32"/>
      <c r="H70" s="32"/>
      <c r="I70" s="32"/>
      <c r="J70" s="32"/>
      <c r="K70" s="31">
        <v>1</v>
      </c>
      <c r="L70" s="32"/>
      <c r="M70" s="32"/>
      <c r="N70" s="8" t="s">
        <v>5</v>
      </c>
      <c r="O70" s="11">
        <v>238.27</v>
      </c>
      <c r="P70" s="13">
        <f t="shared" si="2"/>
        <v>250.1835</v>
      </c>
      <c r="Q70" s="15">
        <v>499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4.25">
      <c r="A71" s="7">
        <v>69</v>
      </c>
      <c r="B71" s="29" t="s">
        <v>104</v>
      </c>
      <c r="C71" s="32"/>
      <c r="D71" s="29" t="s">
        <v>105</v>
      </c>
      <c r="E71" s="32"/>
      <c r="F71" s="32"/>
      <c r="G71" s="32"/>
      <c r="H71" s="32"/>
      <c r="I71" s="32"/>
      <c r="J71" s="32"/>
      <c r="K71" s="31">
        <v>1</v>
      </c>
      <c r="L71" s="32"/>
      <c r="M71" s="32"/>
      <c r="N71" s="8" t="s">
        <v>5</v>
      </c>
      <c r="O71" s="11">
        <v>220.14</v>
      </c>
      <c r="P71" s="13">
        <f t="shared" si="2"/>
        <v>231.147</v>
      </c>
      <c r="Q71" s="15">
        <v>494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4.25">
      <c r="A72" s="7">
        <v>70</v>
      </c>
      <c r="B72" s="29" t="s">
        <v>106</v>
      </c>
      <c r="C72" s="32"/>
      <c r="D72" s="29" t="s">
        <v>107</v>
      </c>
      <c r="E72" s="32"/>
      <c r="F72" s="32"/>
      <c r="G72" s="32"/>
      <c r="H72" s="32"/>
      <c r="I72" s="32"/>
      <c r="J72" s="32"/>
      <c r="K72" s="31">
        <v>2</v>
      </c>
      <c r="L72" s="32"/>
      <c r="M72" s="32"/>
      <c r="N72" s="8" t="s">
        <v>5</v>
      </c>
      <c r="O72" s="11">
        <v>89.59</v>
      </c>
      <c r="P72" s="13">
        <f t="shared" si="2"/>
        <v>94.0695</v>
      </c>
      <c r="Q72" s="15">
        <v>174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4.25">
      <c r="A73" s="7">
        <v>71</v>
      </c>
      <c r="B73" s="29" t="s">
        <v>108</v>
      </c>
      <c r="C73" s="32"/>
      <c r="D73" s="29" t="s">
        <v>109</v>
      </c>
      <c r="E73" s="32"/>
      <c r="F73" s="32"/>
      <c r="G73" s="32"/>
      <c r="H73" s="32"/>
      <c r="I73" s="32"/>
      <c r="J73" s="32"/>
      <c r="K73" s="31">
        <v>1</v>
      </c>
      <c r="L73" s="32"/>
      <c r="M73" s="32"/>
      <c r="N73" s="8" t="s">
        <v>5</v>
      </c>
      <c r="O73" s="11">
        <v>89.59</v>
      </c>
      <c r="P73" s="13">
        <f t="shared" si="2"/>
        <v>94.0695</v>
      </c>
      <c r="Q73" s="15">
        <v>174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4.25">
      <c r="A74" s="7">
        <v>72</v>
      </c>
      <c r="B74" s="29" t="s">
        <v>110</v>
      </c>
      <c r="C74" s="32"/>
      <c r="D74" s="29" t="s">
        <v>111</v>
      </c>
      <c r="E74" s="32"/>
      <c r="F74" s="32"/>
      <c r="G74" s="32"/>
      <c r="H74" s="32"/>
      <c r="I74" s="32"/>
      <c r="J74" s="32"/>
      <c r="K74" s="31">
        <v>1</v>
      </c>
      <c r="L74" s="32"/>
      <c r="M74" s="32"/>
      <c r="N74" s="8" t="s">
        <v>5</v>
      </c>
      <c r="O74" s="11">
        <v>268.78</v>
      </c>
      <c r="P74" s="13">
        <f t="shared" si="2"/>
        <v>282.219</v>
      </c>
      <c r="Q74" s="15">
        <v>522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4.25">
      <c r="A75" s="7">
        <v>73</v>
      </c>
      <c r="B75" s="29" t="s">
        <v>112</v>
      </c>
      <c r="C75" s="32"/>
      <c r="D75" s="29" t="s">
        <v>113</v>
      </c>
      <c r="E75" s="32"/>
      <c r="F75" s="32"/>
      <c r="G75" s="32"/>
      <c r="H75" s="32"/>
      <c r="I75" s="32"/>
      <c r="J75" s="32"/>
      <c r="K75" s="31">
        <v>2</v>
      </c>
      <c r="L75" s="32"/>
      <c r="M75" s="32"/>
      <c r="N75" s="8" t="s">
        <v>5</v>
      </c>
      <c r="O75" s="11">
        <v>91.44</v>
      </c>
      <c r="P75" s="13">
        <f t="shared" si="2"/>
        <v>96.012</v>
      </c>
      <c r="Q75" s="15">
        <v>174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4.25">
      <c r="A76" s="7">
        <v>74</v>
      </c>
      <c r="B76" s="29" t="s">
        <v>114</v>
      </c>
      <c r="C76" s="32"/>
      <c r="D76" s="29" t="s">
        <v>115</v>
      </c>
      <c r="E76" s="32"/>
      <c r="F76" s="32"/>
      <c r="G76" s="32"/>
      <c r="H76" s="32"/>
      <c r="I76" s="32"/>
      <c r="J76" s="32"/>
      <c r="K76" s="31">
        <v>2</v>
      </c>
      <c r="L76" s="32"/>
      <c r="M76" s="32"/>
      <c r="N76" s="8" t="s">
        <v>5</v>
      </c>
      <c r="O76" s="11">
        <v>268.78</v>
      </c>
      <c r="P76" s="13">
        <f t="shared" si="2"/>
        <v>282.219</v>
      </c>
      <c r="Q76" s="15">
        <v>522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4.25">
      <c r="A77" s="7">
        <v>75</v>
      </c>
      <c r="B77" s="29" t="s">
        <v>116</v>
      </c>
      <c r="C77" s="32"/>
      <c r="D77" s="29" t="s">
        <v>117</v>
      </c>
      <c r="E77" s="32"/>
      <c r="F77" s="32"/>
      <c r="G77" s="32"/>
      <c r="H77" s="32"/>
      <c r="I77" s="32"/>
      <c r="J77" s="32"/>
      <c r="K77" s="31">
        <v>3</v>
      </c>
      <c r="L77" s="32"/>
      <c r="M77" s="32"/>
      <c r="N77" s="8" t="s">
        <v>5</v>
      </c>
      <c r="O77" s="11">
        <v>29.8</v>
      </c>
      <c r="P77" s="13">
        <f t="shared" si="2"/>
        <v>31.290000000000003</v>
      </c>
      <c r="Q77" s="15">
        <v>72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4.25">
      <c r="A78" s="7">
        <v>76</v>
      </c>
      <c r="B78" s="29" t="s">
        <v>118</v>
      </c>
      <c r="C78" s="32"/>
      <c r="D78" s="29" t="s">
        <v>119</v>
      </c>
      <c r="E78" s="32"/>
      <c r="F78" s="32"/>
      <c r="G78" s="32"/>
      <c r="H78" s="32"/>
      <c r="I78" s="32"/>
      <c r="J78" s="32"/>
      <c r="K78" s="31">
        <v>2</v>
      </c>
      <c r="L78" s="32"/>
      <c r="M78" s="32"/>
      <c r="N78" s="8" t="s">
        <v>5</v>
      </c>
      <c r="O78" s="11">
        <v>33.79</v>
      </c>
      <c r="P78" s="13">
        <f t="shared" si="2"/>
        <v>35.4795</v>
      </c>
      <c r="Q78" s="15">
        <v>62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4.25">
      <c r="A79" s="7">
        <v>77</v>
      </c>
      <c r="B79" s="29" t="s">
        <v>120</v>
      </c>
      <c r="C79" s="32"/>
      <c r="D79" s="29" t="s">
        <v>121</v>
      </c>
      <c r="E79" s="30"/>
      <c r="F79" s="30"/>
      <c r="G79" s="30"/>
      <c r="H79" s="30"/>
      <c r="I79" s="30"/>
      <c r="J79" s="30"/>
      <c r="K79" s="31">
        <v>2</v>
      </c>
      <c r="L79" s="30"/>
      <c r="M79" s="30"/>
      <c r="N79" s="8" t="s">
        <v>5</v>
      </c>
      <c r="O79" s="11">
        <v>20.57</v>
      </c>
      <c r="P79" s="13">
        <f t="shared" si="2"/>
        <v>21.5985</v>
      </c>
      <c r="Q79" s="15">
        <v>38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4.25">
      <c r="A80" s="7">
        <v>78</v>
      </c>
      <c r="B80" s="29" t="s">
        <v>122</v>
      </c>
      <c r="C80" s="30"/>
      <c r="D80" s="29" t="s">
        <v>123</v>
      </c>
      <c r="E80" s="30"/>
      <c r="F80" s="30"/>
      <c r="G80" s="30"/>
      <c r="H80" s="30"/>
      <c r="I80" s="30"/>
      <c r="J80" s="30"/>
      <c r="K80" s="31">
        <v>4</v>
      </c>
      <c r="L80" s="30"/>
      <c r="M80" s="30"/>
      <c r="N80" s="8" t="s">
        <v>5</v>
      </c>
      <c r="O80" s="11">
        <v>54.22</v>
      </c>
      <c r="P80" s="13">
        <f t="shared" si="2"/>
        <v>56.931000000000004</v>
      </c>
      <c r="Q80" s="15">
        <v>87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4.25">
      <c r="A81" s="7">
        <v>79</v>
      </c>
      <c r="B81" s="29" t="s">
        <v>124</v>
      </c>
      <c r="C81" s="30"/>
      <c r="D81" s="29" t="s">
        <v>125</v>
      </c>
      <c r="E81" s="30"/>
      <c r="F81" s="30"/>
      <c r="G81" s="30"/>
      <c r="H81" s="30"/>
      <c r="I81" s="30"/>
      <c r="J81" s="30"/>
      <c r="K81" s="31">
        <v>1</v>
      </c>
      <c r="L81" s="30"/>
      <c r="M81" s="30"/>
      <c r="N81" s="8" t="s">
        <v>5</v>
      </c>
      <c r="O81" s="11">
        <v>56.92</v>
      </c>
      <c r="P81" s="13">
        <f t="shared" si="2"/>
        <v>59.766000000000005</v>
      </c>
      <c r="Q81" s="15">
        <v>76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4.25">
      <c r="A82" s="7">
        <v>80</v>
      </c>
      <c r="B82" s="29" t="s">
        <v>126</v>
      </c>
      <c r="C82" s="30"/>
      <c r="D82" s="29" t="s">
        <v>127</v>
      </c>
      <c r="E82" s="30"/>
      <c r="F82" s="30"/>
      <c r="G82" s="30"/>
      <c r="H82" s="30"/>
      <c r="I82" s="30"/>
      <c r="J82" s="30"/>
      <c r="K82" s="31">
        <v>1</v>
      </c>
      <c r="L82" s="30"/>
      <c r="M82" s="30"/>
      <c r="N82" s="8" t="s">
        <v>5</v>
      </c>
      <c r="O82" s="11">
        <v>63.12</v>
      </c>
      <c r="P82" s="13">
        <f t="shared" si="2"/>
        <v>66.276</v>
      </c>
      <c r="Q82" s="15">
        <v>102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4.25">
      <c r="A83" s="7">
        <v>81</v>
      </c>
      <c r="B83" s="29" t="s">
        <v>128</v>
      </c>
      <c r="C83" s="30"/>
      <c r="D83" s="29" t="s">
        <v>129</v>
      </c>
      <c r="E83" s="30"/>
      <c r="F83" s="30"/>
      <c r="G83" s="30"/>
      <c r="H83" s="30"/>
      <c r="I83" s="30"/>
      <c r="J83" s="30"/>
      <c r="K83" s="31">
        <v>2</v>
      </c>
      <c r="L83" s="30"/>
      <c r="M83" s="30"/>
      <c r="N83" s="8" t="s">
        <v>5</v>
      </c>
      <c r="O83" s="11">
        <v>29.32</v>
      </c>
      <c r="P83" s="13">
        <f t="shared" si="2"/>
        <v>30.786</v>
      </c>
      <c r="Q83" s="15">
        <v>59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4.25">
      <c r="A84" s="7">
        <v>82</v>
      </c>
      <c r="B84" s="29" t="s">
        <v>134</v>
      </c>
      <c r="C84" s="32"/>
      <c r="D84" s="29" t="s">
        <v>135</v>
      </c>
      <c r="E84" s="32"/>
      <c r="F84" s="32"/>
      <c r="G84" s="32"/>
      <c r="H84" s="32"/>
      <c r="I84" s="32"/>
      <c r="J84" s="32"/>
      <c r="K84" s="31">
        <v>9</v>
      </c>
      <c r="L84" s="32"/>
      <c r="M84" s="32"/>
      <c r="N84" s="8" t="s">
        <v>5</v>
      </c>
      <c r="O84" s="11">
        <v>91.03</v>
      </c>
      <c r="P84" s="13">
        <f t="shared" si="2"/>
        <v>95.5815</v>
      </c>
      <c r="Q84" s="15">
        <v>148.5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25">
      <c r="A85" s="7">
        <v>83</v>
      </c>
      <c r="B85" s="29" t="s">
        <v>136</v>
      </c>
      <c r="C85" s="32"/>
      <c r="D85" s="29" t="s">
        <v>135</v>
      </c>
      <c r="E85" s="32"/>
      <c r="F85" s="32"/>
      <c r="G85" s="32"/>
      <c r="H85" s="32"/>
      <c r="I85" s="32"/>
      <c r="J85" s="32"/>
      <c r="K85" s="31">
        <v>1</v>
      </c>
      <c r="L85" s="32"/>
      <c r="M85" s="32"/>
      <c r="N85" s="8" t="s">
        <v>5</v>
      </c>
      <c r="O85" s="11">
        <v>425.06</v>
      </c>
      <c r="P85" s="13">
        <f t="shared" si="2"/>
        <v>446.31300000000005</v>
      </c>
      <c r="Q85" s="15">
        <v>504</v>
      </c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s="17" customFormat="1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2:28" s="17" customFormat="1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2:28" s="17" customFormat="1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2:28" s="17" customFormat="1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2:28" s="17" customFormat="1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2:28" s="17" customFormat="1" ht="14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2:28" s="17" customFormat="1" ht="14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2:28" s="17" customFormat="1" ht="14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  <c r="P93" s="20"/>
      <c r="Q93" s="21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2:28" s="17" customFormat="1" ht="14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  <c r="P94" s="20"/>
      <c r="Q94" s="21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2:28" s="17" customFormat="1" ht="14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  <c r="P95" s="20"/>
      <c r="Q95" s="21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2:28" s="17" customFormat="1" ht="14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  <c r="P96" s="20"/>
      <c r="Q96" s="21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2:28" s="17" customFormat="1" ht="14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/>
      <c r="P97" s="20"/>
      <c r="Q97" s="21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2:28" s="17" customFormat="1" ht="14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  <c r="P98" s="20"/>
      <c r="Q98" s="21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2:28" s="17" customFormat="1" ht="14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  <c r="P99" s="20"/>
      <c r="Q99" s="21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2:28" s="17" customFormat="1" ht="14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  <c r="P100" s="20"/>
      <c r="Q100" s="21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2:28" s="17" customFormat="1" ht="14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  <c r="P101" s="20"/>
      <c r="Q101" s="21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2:28" s="17" customFormat="1" ht="14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  <c r="P102" s="20"/>
      <c r="Q102" s="21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2:28" s="17" customFormat="1" ht="14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  <c r="P103" s="20"/>
      <c r="Q103" s="21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2:28" s="17" customFormat="1" ht="14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  <c r="P104" s="20"/>
      <c r="Q104" s="21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2:28" s="17" customFormat="1" ht="14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  <c r="P105" s="20"/>
      <c r="Q105" s="21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2:28" s="17" customFormat="1" ht="14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20"/>
      <c r="Q106" s="21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2:28" s="17" customFormat="1" ht="14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/>
      <c r="P107" s="20"/>
      <c r="Q107" s="21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</sheetData>
  <sheetProtection/>
  <mergeCells count="253">
    <mergeCell ref="K34:M34"/>
    <mergeCell ref="B35:C35"/>
    <mergeCell ref="D35:J35"/>
    <mergeCell ref="B85:C85"/>
    <mergeCell ref="D85:J85"/>
    <mergeCell ref="K85:M85"/>
    <mergeCell ref="K83:M83"/>
    <mergeCell ref="B79:C79"/>
    <mergeCell ref="B82:C82"/>
    <mergeCell ref="D82:J82"/>
    <mergeCell ref="K82:M82"/>
    <mergeCell ref="K35:M35"/>
    <mergeCell ref="B84:C84"/>
    <mergeCell ref="D84:J84"/>
    <mergeCell ref="K84:M84"/>
    <mergeCell ref="B83:C83"/>
    <mergeCell ref="D83:J83"/>
    <mergeCell ref="D79:J79"/>
    <mergeCell ref="K79:M79"/>
    <mergeCell ref="B80:C80"/>
    <mergeCell ref="D80:J80"/>
    <mergeCell ref="K80:M80"/>
    <mergeCell ref="B81:C81"/>
    <mergeCell ref="D81:J81"/>
    <mergeCell ref="K81:M81"/>
    <mergeCell ref="B77:C77"/>
    <mergeCell ref="D77:J77"/>
    <mergeCell ref="K77:M77"/>
    <mergeCell ref="B78:C78"/>
    <mergeCell ref="D78:J78"/>
    <mergeCell ref="K78:M78"/>
    <mergeCell ref="B75:C75"/>
    <mergeCell ref="D75:J75"/>
    <mergeCell ref="K75:M75"/>
    <mergeCell ref="B76:C76"/>
    <mergeCell ref="D76:J76"/>
    <mergeCell ref="K76:M76"/>
    <mergeCell ref="B73:C73"/>
    <mergeCell ref="D73:J73"/>
    <mergeCell ref="K73:M73"/>
    <mergeCell ref="B74:C74"/>
    <mergeCell ref="D74:J74"/>
    <mergeCell ref="K74:M74"/>
    <mergeCell ref="B71:C71"/>
    <mergeCell ref="D71:J71"/>
    <mergeCell ref="K71:M71"/>
    <mergeCell ref="B72:C72"/>
    <mergeCell ref="D72:J72"/>
    <mergeCell ref="K72:M72"/>
    <mergeCell ref="B69:C69"/>
    <mergeCell ref="D69:J69"/>
    <mergeCell ref="K69:M69"/>
    <mergeCell ref="B70:C70"/>
    <mergeCell ref="D70:J70"/>
    <mergeCell ref="K70:M70"/>
    <mergeCell ref="B67:C67"/>
    <mergeCell ref="D67:J67"/>
    <mergeCell ref="K67:M67"/>
    <mergeCell ref="B68:C68"/>
    <mergeCell ref="D68:J68"/>
    <mergeCell ref="K68:M68"/>
    <mergeCell ref="B65:C65"/>
    <mergeCell ref="D65:J65"/>
    <mergeCell ref="K65:M65"/>
    <mergeCell ref="B66:C66"/>
    <mergeCell ref="D66:J66"/>
    <mergeCell ref="K66:M66"/>
    <mergeCell ref="B63:C63"/>
    <mergeCell ref="D63:J63"/>
    <mergeCell ref="K63:M63"/>
    <mergeCell ref="B64:C64"/>
    <mergeCell ref="D64:J64"/>
    <mergeCell ref="K64:M64"/>
    <mergeCell ref="B61:C61"/>
    <mergeCell ref="D61:J61"/>
    <mergeCell ref="K61:M61"/>
    <mergeCell ref="B62:C62"/>
    <mergeCell ref="D62:J62"/>
    <mergeCell ref="K62:M62"/>
    <mergeCell ref="B60:C60"/>
    <mergeCell ref="D60:J60"/>
    <mergeCell ref="K60:M60"/>
    <mergeCell ref="B59:C59"/>
    <mergeCell ref="D59:J59"/>
    <mergeCell ref="K59:M59"/>
    <mergeCell ref="B55:C55"/>
    <mergeCell ref="D55:J55"/>
    <mergeCell ref="B57:C57"/>
    <mergeCell ref="D57:J57"/>
    <mergeCell ref="K57:M57"/>
    <mergeCell ref="B58:C58"/>
    <mergeCell ref="D58:J58"/>
    <mergeCell ref="K58:M58"/>
    <mergeCell ref="K55:M55"/>
    <mergeCell ref="B53:C53"/>
    <mergeCell ref="D53:J53"/>
    <mergeCell ref="K53:M53"/>
    <mergeCell ref="B56:C56"/>
    <mergeCell ref="D56:J56"/>
    <mergeCell ref="K56:M56"/>
    <mergeCell ref="B54:C54"/>
    <mergeCell ref="D54:J54"/>
    <mergeCell ref="K54:M54"/>
    <mergeCell ref="B51:C51"/>
    <mergeCell ref="D51:J51"/>
    <mergeCell ref="K51:M51"/>
    <mergeCell ref="B52:C52"/>
    <mergeCell ref="D52:J52"/>
    <mergeCell ref="K52:M52"/>
    <mergeCell ref="B49:C49"/>
    <mergeCell ref="D49:J49"/>
    <mergeCell ref="K49:M49"/>
    <mergeCell ref="B50:C50"/>
    <mergeCell ref="D50:J50"/>
    <mergeCell ref="K50:M50"/>
    <mergeCell ref="B48:C48"/>
    <mergeCell ref="D48:J48"/>
    <mergeCell ref="K48:M48"/>
    <mergeCell ref="B46:C46"/>
    <mergeCell ref="D46:J46"/>
    <mergeCell ref="K46:M46"/>
    <mergeCell ref="B47:C47"/>
    <mergeCell ref="D47:J47"/>
    <mergeCell ref="K47:M47"/>
    <mergeCell ref="B44:C44"/>
    <mergeCell ref="D44:J44"/>
    <mergeCell ref="K44:M44"/>
    <mergeCell ref="B45:C45"/>
    <mergeCell ref="D45:J45"/>
    <mergeCell ref="K45:M45"/>
    <mergeCell ref="B42:C42"/>
    <mergeCell ref="D42:J42"/>
    <mergeCell ref="K42:M42"/>
    <mergeCell ref="B43:C43"/>
    <mergeCell ref="D43:J43"/>
    <mergeCell ref="K43:M43"/>
    <mergeCell ref="B41:C41"/>
    <mergeCell ref="D41:J41"/>
    <mergeCell ref="K41:M41"/>
    <mergeCell ref="B39:C39"/>
    <mergeCell ref="D39:J39"/>
    <mergeCell ref="K39:M39"/>
    <mergeCell ref="B40:C40"/>
    <mergeCell ref="D40:J40"/>
    <mergeCell ref="K40:M40"/>
    <mergeCell ref="B37:C37"/>
    <mergeCell ref="D37:J37"/>
    <mergeCell ref="K37:M37"/>
    <mergeCell ref="B38:C38"/>
    <mergeCell ref="D38:J38"/>
    <mergeCell ref="K38:M38"/>
    <mergeCell ref="B36:C36"/>
    <mergeCell ref="D36:J36"/>
    <mergeCell ref="K36:M36"/>
    <mergeCell ref="B32:C32"/>
    <mergeCell ref="D32:J32"/>
    <mergeCell ref="K32:M32"/>
    <mergeCell ref="B33:C33"/>
    <mergeCell ref="D33:J33"/>
    <mergeCell ref="B34:C34"/>
    <mergeCell ref="D34:J34"/>
    <mergeCell ref="K33:M33"/>
    <mergeCell ref="B30:C30"/>
    <mergeCell ref="D30:J30"/>
    <mergeCell ref="K30:M30"/>
    <mergeCell ref="B31:C31"/>
    <mergeCell ref="D31:J31"/>
    <mergeCell ref="K31:M31"/>
    <mergeCell ref="B29:C29"/>
    <mergeCell ref="D29:J29"/>
    <mergeCell ref="K29:M29"/>
    <mergeCell ref="B27:C27"/>
    <mergeCell ref="D27:J27"/>
    <mergeCell ref="K27:M27"/>
    <mergeCell ref="B28:C28"/>
    <mergeCell ref="D28:J28"/>
    <mergeCell ref="B24:C24"/>
    <mergeCell ref="D24:J24"/>
    <mergeCell ref="K24:M24"/>
    <mergeCell ref="K28:M28"/>
    <mergeCell ref="B25:C25"/>
    <mergeCell ref="D25:J25"/>
    <mergeCell ref="K25:M25"/>
    <mergeCell ref="B26:C26"/>
    <mergeCell ref="D26:J26"/>
    <mergeCell ref="K26:M26"/>
    <mergeCell ref="B22:C22"/>
    <mergeCell ref="D22:J22"/>
    <mergeCell ref="K22:M22"/>
    <mergeCell ref="B23:C23"/>
    <mergeCell ref="D23:J23"/>
    <mergeCell ref="K23:M23"/>
    <mergeCell ref="B20:C20"/>
    <mergeCell ref="D20:J20"/>
    <mergeCell ref="K20:M20"/>
    <mergeCell ref="B21:C21"/>
    <mergeCell ref="D21:J21"/>
    <mergeCell ref="K21:M21"/>
    <mergeCell ref="B18:C18"/>
    <mergeCell ref="D18:J18"/>
    <mergeCell ref="K18:M18"/>
    <mergeCell ref="B19:C19"/>
    <mergeCell ref="D19:J19"/>
    <mergeCell ref="K19:M19"/>
    <mergeCell ref="B16:C16"/>
    <mergeCell ref="D16:J16"/>
    <mergeCell ref="K16:M16"/>
    <mergeCell ref="B17:C17"/>
    <mergeCell ref="D17:J17"/>
    <mergeCell ref="K17:M17"/>
    <mergeCell ref="B14:C14"/>
    <mergeCell ref="D14:J14"/>
    <mergeCell ref="K14:M14"/>
    <mergeCell ref="B15:C15"/>
    <mergeCell ref="D15:J15"/>
    <mergeCell ref="K15:M15"/>
    <mergeCell ref="B12:C12"/>
    <mergeCell ref="D12:J12"/>
    <mergeCell ref="K12:M12"/>
    <mergeCell ref="B13:C13"/>
    <mergeCell ref="D13:J13"/>
    <mergeCell ref="K13:M13"/>
    <mergeCell ref="B10:C10"/>
    <mergeCell ref="D10:J10"/>
    <mergeCell ref="K10:M10"/>
    <mergeCell ref="B11:C11"/>
    <mergeCell ref="D11:J11"/>
    <mergeCell ref="K11:M11"/>
    <mergeCell ref="B8:C8"/>
    <mergeCell ref="D8:J8"/>
    <mergeCell ref="K8:M8"/>
    <mergeCell ref="B9:C9"/>
    <mergeCell ref="D9:J9"/>
    <mergeCell ref="K9:M9"/>
    <mergeCell ref="B6:C6"/>
    <mergeCell ref="D6:J6"/>
    <mergeCell ref="K6:M6"/>
    <mergeCell ref="B7:C7"/>
    <mergeCell ref="D7:J7"/>
    <mergeCell ref="K7:M7"/>
    <mergeCell ref="B4:C4"/>
    <mergeCell ref="D4:J4"/>
    <mergeCell ref="K4:M4"/>
    <mergeCell ref="B5:C5"/>
    <mergeCell ref="D5:J5"/>
    <mergeCell ref="K5:M5"/>
    <mergeCell ref="B1:C1"/>
    <mergeCell ref="D1:J1"/>
    <mergeCell ref="K1:M1"/>
    <mergeCell ref="A2:R2"/>
    <mergeCell ref="B3:C3"/>
    <mergeCell ref="D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Antic</dc:creator>
  <cp:keywords/>
  <dc:description/>
  <cp:lastModifiedBy>Sloxxx</cp:lastModifiedBy>
  <dcterms:created xsi:type="dcterms:W3CDTF">2022-11-08T10:32:32Z</dcterms:created>
  <dcterms:modified xsi:type="dcterms:W3CDTF">2022-12-20T10:50:55Z</dcterms:modified>
  <cp:category/>
  <cp:version/>
  <cp:contentType/>
  <cp:contentStatus/>
</cp:coreProperties>
</file>